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Sustainance/Dropbox/Clients/Cotton/Sustainability/Strategy/Engaging/Communication/Reporting/2023 Report/_Final/"/>
    </mc:Choice>
  </mc:AlternateContent>
  <xr:revisionPtr revIDLastSave="0" documentId="13_ncr:1_{B5849BD4-EC31-104E-BA74-72973AEE9FF7}" xr6:coauthVersionLast="47" xr6:coauthVersionMax="47" xr10:uidLastSave="{00000000-0000-0000-0000-000000000000}"/>
  <workbookProtection lockStructure="1"/>
  <bookViews>
    <workbookView xWindow="3860" yWindow="920" windowWidth="34060" windowHeight="22320" xr2:uid="{18FB0D2F-9795-7342-92DD-D762C8EB76EE}"/>
  </bookViews>
  <sheets>
    <sheet name="Summary data" sheetId="11" r:id="rId1"/>
    <sheet name="Water" sheetId="2" r:id="rId2"/>
    <sheet name="Greenhouse gases" sheetId="6" r:id="rId3"/>
    <sheet name="Native vegetation" sheetId="1" r:id="rId4"/>
    <sheet name="Pesticides" sheetId="3" r:id="rId5"/>
    <sheet name="Soil health" sheetId="4" r:id="rId6"/>
    <sheet name="Workplace" sheetId="5" r:id="rId7"/>
    <sheet name="Productivity" sheetId="7" r:id="rId8"/>
    <sheet name="Economic contribution" sheetId="10" r:id="rId9"/>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1" l="1"/>
  <c r="E11" i="11"/>
  <c r="F11" i="11"/>
  <c r="G11" i="11"/>
  <c r="H11" i="11"/>
  <c r="C11" i="11"/>
  <c r="E7" i="11"/>
  <c r="D6" i="11"/>
  <c r="H37" i="11"/>
  <c r="G37" i="11"/>
  <c r="D37" i="11"/>
  <c r="D12" i="11"/>
  <c r="E12" i="11"/>
  <c r="F12" i="11"/>
  <c r="G12" i="11"/>
  <c r="H12" i="11"/>
  <c r="C12" i="11"/>
  <c r="D9" i="11"/>
  <c r="E9" i="11"/>
  <c r="F9" i="11"/>
  <c r="G9" i="11"/>
  <c r="H9" i="11"/>
  <c r="C9" i="11"/>
  <c r="D46" i="11" l="1"/>
  <c r="E46" i="11"/>
  <c r="F46" i="11"/>
  <c r="G46" i="11"/>
  <c r="H46" i="11"/>
  <c r="E45" i="11"/>
  <c r="F45" i="11"/>
  <c r="H45" i="11"/>
  <c r="C45" i="11"/>
  <c r="C46" i="11"/>
  <c r="F44" i="11"/>
  <c r="G44" i="11"/>
  <c r="C44" i="11"/>
  <c r="E38" i="11"/>
  <c r="F38" i="11"/>
  <c r="D38" i="11"/>
  <c r="C36" i="11"/>
  <c r="H30" i="11"/>
  <c r="H31" i="11"/>
  <c r="H32" i="11"/>
  <c r="H33" i="11"/>
  <c r="H29" i="11"/>
  <c r="G30" i="11"/>
  <c r="G31" i="11"/>
  <c r="G32" i="11"/>
  <c r="G33" i="11"/>
  <c r="G29" i="11"/>
  <c r="D30" i="11"/>
  <c r="D31" i="11"/>
  <c r="D32" i="11"/>
  <c r="D33" i="11"/>
  <c r="D29" i="11"/>
  <c r="F25" i="11"/>
  <c r="F26" i="11"/>
  <c r="F27" i="11"/>
  <c r="E25" i="11"/>
  <c r="E26" i="11"/>
  <c r="E27" i="11"/>
  <c r="D26" i="11"/>
  <c r="D27" i="11"/>
  <c r="D25" i="11"/>
  <c r="F36" i="11"/>
  <c r="F35" i="11"/>
  <c r="C35" i="11"/>
  <c r="C10" i="11"/>
  <c r="C42" i="11" l="1"/>
  <c r="D42" i="11"/>
  <c r="E42" i="11"/>
  <c r="F42" i="11"/>
  <c r="G42" i="11"/>
  <c r="H42" i="11"/>
  <c r="C41" i="11"/>
  <c r="D41" i="11"/>
  <c r="E41" i="11"/>
  <c r="F41" i="11"/>
  <c r="G41" i="11"/>
  <c r="H41" i="11"/>
  <c r="F22" i="11"/>
  <c r="F21" i="11"/>
  <c r="F20" i="11"/>
  <c r="E22" i="11"/>
  <c r="E18" i="11"/>
  <c r="F18" i="11"/>
  <c r="G18" i="11"/>
  <c r="H18" i="11"/>
  <c r="D14" i="11"/>
  <c r="E14" i="11"/>
  <c r="F14" i="11"/>
  <c r="G14" i="11"/>
  <c r="H14" i="11"/>
  <c r="E10" i="11"/>
  <c r="F10" i="11"/>
  <c r="G10" i="11"/>
  <c r="C18" i="11"/>
  <c r="C17" i="11"/>
  <c r="C14" i="11"/>
  <c r="D5" i="11" l="1"/>
  <c r="D4" i="11"/>
  <c r="C22" i="11"/>
  <c r="D22" i="11"/>
  <c r="D21" i="11"/>
  <c r="D20" i="11"/>
  <c r="E17" i="11"/>
  <c r="F17" i="11"/>
  <c r="G17" i="11"/>
  <c r="H17" i="11"/>
  <c r="D18" i="11"/>
  <c r="D17" i="11"/>
  <c r="D10" i="11"/>
  <c r="F6" i="11"/>
  <c r="G6" i="11"/>
  <c r="H6" i="11"/>
  <c r="E6" i="11"/>
  <c r="F5" i="11"/>
  <c r="G5" i="11"/>
  <c r="H5" i="11"/>
  <c r="E5" i="11"/>
  <c r="F4" i="11"/>
  <c r="G4" i="11"/>
  <c r="H4" i="11"/>
  <c r="E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Cosgrove</author>
  </authors>
  <commentList>
    <comment ref="C36" authorId="0" shapeId="0" xr:uid="{D90122BC-2560-454E-AE10-F579EE335A14}">
      <text>
        <r>
          <rPr>
            <sz val="10"/>
            <color rgb="FF000000"/>
            <rFont val="Tahoma"/>
            <family val="2"/>
          </rPr>
          <t>Data is for period ending 2022</t>
        </r>
      </text>
    </comment>
    <comment ref="F36" authorId="0" shapeId="0" xr:uid="{2A8B4C42-8C25-744E-9A40-4C364C14E07D}">
      <text>
        <r>
          <rPr>
            <sz val="12"/>
            <color rgb="FF000000"/>
            <rFont val="Calibri"/>
            <family val="2"/>
          </rPr>
          <t>Data is for period ending 2017</t>
        </r>
      </text>
    </comment>
  </commentList>
</comments>
</file>

<file path=xl/sharedStrings.xml><?xml version="1.0" encoding="utf-8"?>
<sst xmlns="http://schemas.openxmlformats.org/spreadsheetml/2006/main" count="430" uniqueCount="242">
  <si>
    <t>SDG alignment</t>
  </si>
  <si>
    <t>15.5 Reduce the degradation of natural habitats, halt the loss of biodiversity and…prevent the extinction of threatened species</t>
  </si>
  <si>
    <t>Unit</t>
  </si>
  <si>
    <t>Data source</t>
  </si>
  <si>
    <t>Methodology or assumptions</t>
  </si>
  <si>
    <t>n/a</t>
  </si>
  <si>
    <t>%</t>
  </si>
  <si>
    <t xml:space="preserve">Definitions </t>
  </si>
  <si>
    <t>Context</t>
  </si>
  <si>
    <t>Data gap</t>
  </si>
  <si>
    <t>Adoption of region-specific management practices</t>
  </si>
  <si>
    <t>Mean % farm managed for conservation</t>
  </si>
  <si>
    <t>"What area of your farm is native vegetation, not normally grazed".</t>
  </si>
  <si>
    <t>Extent</t>
  </si>
  <si>
    <t>% of farms undertaking weed control</t>
  </si>
  <si>
    <t>% of farms undertaking pest control</t>
  </si>
  <si>
    <t>% of farms undertaking revegetation</t>
  </si>
  <si>
    <t xml:space="preserve">% of farms restricting stock access with fencing </t>
  </si>
  <si>
    <t>Additional notes</t>
  </si>
  <si>
    <t>The National Soil Strategy</t>
  </si>
  <si>
    <t>ML/bale</t>
  </si>
  <si>
    <t>Bales/ML</t>
  </si>
  <si>
    <t>ML/ha</t>
  </si>
  <si>
    <t>A target has not been set for dryland WUE because of the variability of rainfall which is outside the control of growers.</t>
  </si>
  <si>
    <t>1.	Continued adoption of practices to reduce losses in storage and transmission</t>
  </si>
  <si>
    <t>2.	Continued adoption of practices to improve efficiency in application</t>
  </si>
  <si>
    <t>na</t>
  </si>
  <si>
    <t xml:space="preserve">UN Sustainable Development Goal Target 6.4: By 2030, substantially increase water use efficiency and ensure sustainable withdrawals of freshwater. </t>
  </si>
  <si>
    <t>Recommended thresholds are used</t>
  </si>
  <si>
    <t>Beneficial insects are conserved whenever possible</t>
  </si>
  <si>
    <t>Pesticide use that supports optimal crop production while having no negative impact on human and environmental health</t>
  </si>
  <si>
    <t>ETL for Australian Cotton: CRDC commissioned research</t>
  </si>
  <si>
    <t>Environmental Toxic Load score for bees, 5-year average</t>
  </si>
  <si>
    <t xml:space="preserve">      Insecticide Resistance Management Strategy is followed</t>
  </si>
  <si>
    <t>Scale 0 +</t>
  </si>
  <si>
    <t xml:space="preserve">Environmental Toxic Load (ETL) has been created specifically to assess human health and environmental hazards associated with pesticides used in cotton. ETL represents the average amount of toxic pressure by the pesticide applied on one hectare of cotton in one year, based on the volume sold. ETL monitors the hazard to four different ecological components. For simplicity, the industry uses two of these as a public sustainability target: bees for insecticide hazard and algae for herbicide hazard. </t>
  </si>
  <si>
    <t>Irrigation water applied</t>
  </si>
  <si>
    <t>CRDC Grower Survey</t>
  </si>
  <si>
    <t>UNSDG 13: Take urgent action to combat climate change and its impacts. UNFCCC Paris Agreement: limit global warming to 1.5C.</t>
  </si>
  <si>
    <t>kg lint / kg N</t>
  </si>
  <si>
    <t>Grower Survey data for N rate. Cotton Australia forecasts for yield.</t>
  </si>
  <si>
    <t>bales/ha</t>
  </si>
  <si>
    <t>Total fatalities in five-year reporting period</t>
  </si>
  <si>
    <t>#</t>
  </si>
  <si>
    <t>Serious injury: An injury resulting in five or more days lost from work.</t>
  </si>
  <si>
    <t xml:space="preserve">Mean annual serious injuries in reporting period </t>
  </si>
  <si>
    <t>UNSDG 8.8 …promote safe and secure working environments for all workers.</t>
  </si>
  <si>
    <t>SKILLS</t>
  </si>
  <si>
    <t>Workforce qualifications and training (% post-school qualifications)</t>
  </si>
  <si>
    <t>Cotton growing and cotton ginning Industry of Employment</t>
  </si>
  <si>
    <t>DIVERSITY</t>
  </si>
  <si>
    <t xml:space="preserve">Aboriginal or Torres Strait Islander origin  </t>
  </si>
  <si>
    <t>Age: proportion 30-49  years</t>
  </si>
  <si>
    <t>Age: proportion &gt;50 years</t>
  </si>
  <si>
    <t xml:space="preserve">Gender: proportion female </t>
  </si>
  <si>
    <t>SAFETY</t>
  </si>
  <si>
    <t>Mean 0-100</t>
  </si>
  <si>
    <t>Mean 1-7</t>
  </si>
  <si>
    <t>Regional Wellbeing Survey, University of Canberra</t>
  </si>
  <si>
    <t>This is a measure of overall life satisfaction and is captured as a single item in the Regional Wellbeing Survey which asks respondents to indicate, on a scale from 0 (completely dissatisfied) to 10 (completely satisfied),how satisfied they are with their ‘life as a whole’.</t>
  </si>
  <si>
    <t>The Kessler six-item measure of General Psychological Distress (the ‘K6’) is measured by asking respondents ‘in the last four weeks, how often have you felt… Nervous?, Hopeless?, Restless or fidgety?, Depressed?, That everything was an effort?, Worthless?'.</t>
  </si>
  <si>
    <t xml:space="preserve">How frequently participants took part in the following types of activities: (i) I attend meetings/social events of local clubs/groups e.g. Lions, CWA; and (ii) I take part in sports groups or teams. </t>
  </si>
  <si>
    <t xml:space="preserve">The  average score of answers to five questions, each of which is measured on a 7-point scale from ‘strongly disagree’ (1) to ‘strongly agree’ (7). (i) My community is a great place to live, (ii) This community copes pretty well when faced with challenges, (iii) I feel proud to live in this community, (iv) This community has a bright future, and (v) There's good community spirit around here. </t>
  </si>
  <si>
    <t>Cotton Australia Australian Cotton Production Estimates</t>
  </si>
  <si>
    <t>kg lint/ha per mm rainfall (dryland)</t>
  </si>
  <si>
    <t xml:space="preserve">kg lint/ha per mm </t>
  </si>
  <si>
    <t>Yield (irrigated) 5-year average</t>
  </si>
  <si>
    <t>Yield (dryland) 5-year average</t>
  </si>
  <si>
    <t>Bales / ML GPWUI (irrigated)</t>
  </si>
  <si>
    <t>Baseline</t>
  </si>
  <si>
    <t>UNSDG 2.4: implement resilient agricultural practices that increase productivity, help maintain ecosystems, strengthen capacity for adaptation to climate change, and improve land and soil quality.</t>
  </si>
  <si>
    <t>UNSDG 8.2: Achieve higher levels of economic productivity through diversification, technological upgrading and innovation</t>
  </si>
  <si>
    <t>Combined extent of cotton farms with a cover of remnant vegetation</t>
  </si>
  <si>
    <t xml:space="preserve">2RogConsulting 2019, Management of Biodiversity in the Cotton Landscape, iconic and threatened species, – Cotton Landcare Tech-innovations Project 2021 </t>
  </si>
  <si>
    <t>kg CO2e/bale</t>
  </si>
  <si>
    <t>kg CO2e/kg lint</t>
  </si>
  <si>
    <t>Environmental Toxic Load score for algae, 5-year average</t>
  </si>
  <si>
    <t>Environmental Toxic Load: an indication of the potential hazard created by pesticides used in the Australian cotton industry. It is based solely on the amount of each pesticide active ingredient used per hectare of cotton and relates this to the toxicity of each pesticide active to four different indicator species for which acute toxicity endpoints are readily available: terrestrial insects (endpoint toxicity based on bees); aquatic vertebrates (fish); aquatic invertebrates (Daphnia); and aquatic primary producers (algae)</t>
  </si>
  <si>
    <t xml:space="preserve">UN SDG 12.4 </t>
  </si>
  <si>
    <t>Goal 3. Ensure healthy lives and promote well-being for all at all ages</t>
  </si>
  <si>
    <t>Deliver sustained cotton productivity growth by improving soil health.</t>
  </si>
  <si>
    <t>% growers using selected IPM practices:</t>
  </si>
  <si>
    <t xml:space="preserve">To contribute to the Paris Agreement’s aim of a climate neutral world. </t>
  </si>
  <si>
    <t xml:space="preserve"> </t>
  </si>
  <si>
    <t>Industry is investigating if region-specific management practices can be confirmed with LLS / NRM as part of their regional strategies, which will in turn  be consistent with recovery plans for threatened ecological species listed under EPBC Act.</t>
  </si>
  <si>
    <r>
      <rPr>
        <b/>
        <sz val="8"/>
        <color theme="1"/>
        <rFont val="Calibri"/>
        <family val="2"/>
        <scheme val="minor"/>
      </rPr>
      <t>Pesticides are one tool used to control pests.</t>
    </r>
    <r>
      <rPr>
        <sz val="8"/>
        <color theme="1"/>
        <rFont val="Calibri"/>
        <family val="2"/>
        <scheme val="minor"/>
      </rPr>
      <t xml:space="preserve"> Pesticides (including insecticides and herbicides) are part of a cotton grower’s pest control toolbox called Integrated Pest Management (IPM). IPM is a management approach to choose the tool that best controls pests with the least risk to human &amp; environmental health. All pesticides in Australia are assessed by a world-recognised and respected, scientifically proficient government regulator: if a grower chooses a pesticide to control a specific pest, it is safe to use as directed by the label. 
</t>
    </r>
    <r>
      <rPr>
        <b/>
        <sz val="8"/>
        <color theme="1"/>
        <rFont val="Calibri"/>
        <family val="2"/>
        <scheme val="minor"/>
      </rPr>
      <t>The amount of pesticides used has changed over time.</t>
    </r>
    <r>
      <rPr>
        <sz val="8"/>
        <color theme="1"/>
        <rFont val="Calibri"/>
        <family val="2"/>
        <scheme val="minor"/>
      </rPr>
      <t xml:space="preserve"> Australian cotton growers reduced insecticides by 95 per cent per hectare between 1993 and 2019 as GM cotton and IPM was introduced. In the same period, a move to less tillage to control weeds increased herbicide use by 20 per cent. However, less tillage has also increased soil carbon and moisture, and reduced fuel use. 
</t>
    </r>
    <r>
      <rPr>
        <b/>
        <sz val="8"/>
        <color theme="1"/>
        <rFont val="Calibri"/>
        <family val="2"/>
        <scheme val="minor"/>
      </rPr>
      <t>The environmental impact of pesticides has reduced.</t>
    </r>
    <r>
      <rPr>
        <sz val="8"/>
        <color theme="1"/>
        <rFont val="Calibri"/>
        <family val="2"/>
        <scheme val="minor"/>
      </rPr>
      <t xml:space="preserve"> Through sustained research, the adoption of Bt transgenic cotton and the adoption of Integrated Pest Management, the industry has significantly reduced the impact of pesticides used in cotton over the past two decades, as measured by Environmental Toxic Load (ETL). Measuring pesticide volume is not a good indicator of environmental impact because it doesn't take into account the differing toxicity of pesticides, which ETL does. The downside of this success is that further reductions are much harder; if new pests, unusually wet seasons (that lead to more pests) or other unexpected scenarios emerge, the 5% per 5 years draft target will be difficult to achieve.  </t>
    </r>
  </si>
  <si>
    <t xml:space="preserve">Calculated on five-year rolling average pesticide applications across the Australian cotton industry from Crop Consultants Australia data. Information on the volume/mass of each pesticide used was converted from the applied commercial formulation to the active ingredient. The total mass of active ingredient applied was then scaled by the area over which it was applied, to give an application rate in g/ha. </t>
  </si>
  <si>
    <t>% of growers who conserve crop residues</t>
  </si>
  <si>
    <t>UNSDG 2.4: implement resilient agricultural practices that increase productivity, help maintain ecosystems, strengthen capacity for adaption to climate change, and improve land and soil quality.</t>
  </si>
  <si>
    <t>UNSDG 15.3: strive to achieve a land degradation-neutral world (measured by groundcover, productivity and organic soil carbon)</t>
  </si>
  <si>
    <t>Soil health is the capacity of soil to function as a living system. This means the principles for improving soil health are to provide food and shelter to the living organisms within soil.</t>
  </si>
  <si>
    <t>Age breakdown is provided for an insight into workforce demographics only. No targets are planned to be set for age, as stakeholders have made clear there is value in workers of all age.</t>
  </si>
  <si>
    <t>CRDC Grower survey</t>
  </si>
  <si>
    <t>Water</t>
  </si>
  <si>
    <t>Greenhouse gas emissions</t>
  </si>
  <si>
    <t>Bales / ML Gross Production Water Use Index (irrigated)</t>
  </si>
  <si>
    <t>Pesticides</t>
  </si>
  <si>
    <t>Soil health</t>
  </si>
  <si>
    <t>PEOPLE: SOCIAL SUSTAINABILITY</t>
  </si>
  <si>
    <t>PLANET: ENVIRONMENTAL SUSTAINABILITY</t>
  </si>
  <si>
    <t>PADDOCK: ECONOMIC SUSTAINABILITY</t>
  </si>
  <si>
    <t>% of growers using cover cropping</t>
  </si>
  <si>
    <t xml:space="preserve">kg CO2-e / bale </t>
  </si>
  <si>
    <t>Biodiversity: the variety of life forms found in an environment including animals, plants, bacteria, fungi and micro-organisms. 
In the context of this goal, "biodiversity" refers to native vegetation. Biodiversity in cropping soil is addressed by the Soil Health goal, aquatic biodiversity is managed through healthy terrestrial riparian vegetation and water quality in the Water topic, and biodiversity in grazing lands is addressed by the Beef and Sheep industry sustainability frameworks.</t>
  </si>
  <si>
    <t>Average lint kg/ha / average N kg/ha.</t>
  </si>
  <si>
    <t>The National Coroners Information System (NCIS) is the sentinel repository of all deaths in Australia. Determining events that have occurred on a cotton property is via: identifying postcodes where cotton is grown; assessing records on a case-by-case basis; cases that were clearly not cotton related (eg, livestock or grains-related) were excluded.</t>
  </si>
  <si>
    <t>Age: proportion &lt; 29 years</t>
  </si>
  <si>
    <t>% of farms actively encouraging natural regeneration</t>
  </si>
  <si>
    <t xml:space="preserve">"In natural areas on your farm, what management activities have you undertaken in the past 12 months?"
2017 data refers to practices undertaken in riparian zones only.
</t>
  </si>
  <si>
    <t xml:space="preserve">% of growers using cover cropping </t>
  </si>
  <si>
    <t>Yield (irrigated) annual</t>
  </si>
  <si>
    <t>Yield (dryland) annual</t>
  </si>
  <si>
    <t>2021*</t>
  </si>
  <si>
    <t>Increase Australian cotton yield within sustainable environmental boundaries.</t>
  </si>
  <si>
    <t>ABS Census of Population and Housing, TableBuilder</t>
  </si>
  <si>
    <t>NSW DPI: Benchmarking Water Productivity of Australian Cotton.</t>
  </si>
  <si>
    <t>CRDC Grower Survey, 2022</t>
  </si>
  <si>
    <t>Improve biodiversity condition on cotton farm land not normally grazed or cropped.</t>
  </si>
  <si>
    <t>Global Life Satisfaction (mean 0-100; higher is better)</t>
  </si>
  <si>
    <t>Community involvement (mean 1-7; higher is better)</t>
  </si>
  <si>
    <t>NRAR public register</t>
  </si>
  <si>
    <t>We report farmers or farm businesses named in the register who we know grow cotton (although water may have been extracted by these individuals for crops other than cotton). Currently there is no publicly available data for water enforcement actions from other states and territories.</t>
  </si>
  <si>
    <t xml:space="preserve">There are clear limits on the volume of water that can be used in Australia. Each state or territory has agencies to ensure water allocation rules are followed, and to do something about it when laws are broken. In NSW, publicly available data from the Natural Resources Access Regulator is used to report prosecutions and enforceable undertakings. </t>
  </si>
  <si>
    <t>To increase the efficiency of water used for cotton irrigation, within sustainable river and ground water system and plant physiology limits</t>
  </si>
  <si>
    <t>% growers using minimum tillage</t>
  </si>
  <si>
    <t>Native vegetation</t>
  </si>
  <si>
    <t xml:space="preserve">2. R&amp;D for better decision-making.
</t>
  </si>
  <si>
    <t xml:space="preserve">1.	Maintain and enhance access to the full range of cultural, mechanical, biological, chemical, genetic and technological crop protection tools needed to support best practice pest, weed and disease control  </t>
  </si>
  <si>
    <r>
      <rPr>
        <b/>
        <sz val="8"/>
        <color theme="1"/>
        <rFont val="Calibri"/>
        <family val="2"/>
        <scheme val="minor"/>
      </rPr>
      <t xml:space="preserve">Soils are a national asset. </t>
    </r>
    <r>
      <rPr>
        <sz val="8"/>
        <color theme="1"/>
        <rFont val="Calibri"/>
        <family val="2"/>
        <scheme val="minor"/>
      </rPr>
      <t xml:space="preserve">Healthy soil is the starting point for productive agriculture and the foundation of all terrestrial life. It underpins the fertility and productivity of a farming business, providing cotton plants with support and access to water, oxygen and nutrients.
</t>
    </r>
    <r>
      <rPr>
        <b/>
        <sz val="8"/>
        <color theme="1"/>
        <rFont val="Calibri"/>
        <family val="2"/>
        <scheme val="minor"/>
      </rPr>
      <t xml:space="preserve">Healthy soil is alive. </t>
    </r>
    <r>
      <rPr>
        <sz val="8"/>
        <color theme="1"/>
        <rFont val="Calibri"/>
        <family val="2"/>
        <scheme val="minor"/>
      </rPr>
      <t xml:space="preserve">Healthy soil is a living, dynamic environment, full of microbial and macroinvertebrate life that help to recycle essential plant nutrients, improve soil structure, and control plant disease and pests. Soil health is the capacity of soil to function as a living system. This means the principles for improving soil health are to provide food and shelter to the living organisms within soil.
</t>
    </r>
    <r>
      <rPr>
        <b/>
        <sz val="8"/>
        <color theme="1"/>
        <rFont val="Calibri"/>
        <family val="2"/>
        <scheme val="minor"/>
      </rPr>
      <t xml:space="preserve">
Cotton growers follow two pinciples to support living organisms: give them food and shelter. </t>
    </r>
    <r>
      <rPr>
        <sz val="8"/>
        <color theme="1"/>
        <rFont val="Calibri"/>
        <family val="2"/>
        <scheme val="minor"/>
      </rPr>
      <t xml:space="preserve">Soil health can vary across different geological conditions, ecosystems and land uses. In Australia, where soils are ancient and relatively infertile, traditional European practices used for almost a century of repeatedly ploughing fields to combat weeds often made soil health deteriorate. Common practices used in recent decades such as minimal tillage, controlled traffic farming, rotational crops, cover crops and optimising fertiliser application are being used to address this decline. 
Understanding how farming practices impact soil properties is critical for farmers to make the best soil management decisions. 
</t>
    </r>
  </si>
  <si>
    <t xml:space="preserve">1.	Encourage greater adoption of practices that give food and shelter to soils
</t>
  </si>
  <si>
    <t xml:space="preserve">2.	Research which practices have the greatest impact on soil properties and functions
</t>
  </si>
  <si>
    <t xml:space="preserve">1. Establish an industry-owned data platform to deliver increased profitability through better decision- making, facilitating innovative research to deliver better solutions
2. Build resilience to an increasingly variable climate with limited water and reduced inputs. </t>
  </si>
  <si>
    <t>1. Establish an industry-owned data platform to deliver increased profitability through better decision-making, facilitating innovative research to deliver better solutions
2. Enhance the value and market access of Australian cotton.</t>
  </si>
  <si>
    <t>GPWUI: Gross Production Water Use Index. It describes the amount of output (lint yield, bales) for every unit of water used (ML), as bales/ML. Typically used as a measure of how productively all water potentially available for cotton crops is used. GPWUI is the preferred metric for comparing water productivity across regions and seasons, as it takes into account all water available to the crop: water from rivers and bores, plus any rain directly falling on the crop and runoff rainfall harvested, plus soil moisture used by the crop, and all water lost through evaporation and seepage during storage 
Sustainable Water Use Index (SWUI) describes how much water is used (ML) to produce a unit of product (cotton lint) as ML/bale or litres/kg lint.  This is is the inverse of GPWUI partial (it does not include stored soil water) to make it comparable with international data</t>
  </si>
  <si>
    <t>Sustainable Water Use Index ML/bale GPWUI partial (irrigated)</t>
  </si>
  <si>
    <t>Bale of cotton = 227kg</t>
  </si>
  <si>
    <t>t CO2e</t>
  </si>
  <si>
    <t>Financial year, ie to June 2023, June 2022 etc</t>
  </si>
  <si>
    <t>Irrigated CO2-e farm emissions per kg lint (annual)</t>
  </si>
  <si>
    <t>2019-23</t>
  </si>
  <si>
    <t>2014-18</t>
  </si>
  <si>
    <t>2009-13</t>
  </si>
  <si>
    <t>2004-08</t>
  </si>
  <si>
    <t>2001-03</t>
  </si>
  <si>
    <t>&lt;5</t>
  </si>
  <si>
    <t>2018-22</t>
  </si>
  <si>
    <t>2013-17</t>
  </si>
  <si>
    <t>2009-12</t>
  </si>
  <si>
    <t xml:space="preserve">During the 2022 season, 45 growers agreed to participate in industry benchmarking. However, due to heavy rainfall and subsequent flooding, only 16 growers could provide farm water records. They collectively grew 1.7% of the industry's total output. Despite the relatively small sample size, this
study is still valuable in assessing the impact of a wet season on water productivity.
 To calculate water inputs, data is collected on all water accessed (brought onto farm), changes in dam storage volume, changes in stored soil moisture, in-crop rainfall and rainfall runoff harvested during the growing season. To calculate outputs, seepage losses in dams, channels and fields based on soil type are estimated, and weather data from the Australian Bureau of Meteorology is used to identify evaporation in conjunction with satellite imagery, which allowed us to: identify crop growth phases to estimate crop water use, and measure the surface area of water in storage-dams and irrigation-channels to estimate losses due to evaporation.  </t>
  </si>
  <si>
    <t>A measure of dryland WUE is currently being developed and tested via a collaboration between CRDC, CottonInfo, CSD, NSW DPI and GRDC.</t>
  </si>
  <si>
    <r>
      <rPr>
        <b/>
        <sz val="8"/>
        <color theme="1"/>
        <rFont val="Calibri"/>
        <family val="2"/>
        <scheme val="minor"/>
      </rPr>
      <t>Governments set sustainable water use limits.</t>
    </r>
    <r>
      <rPr>
        <sz val="8"/>
        <color theme="1"/>
        <rFont val="Calibri"/>
        <family val="2"/>
        <scheme val="minor"/>
      </rPr>
      <t xml:space="preserve"> Water used for irrigation is regulated by governments, with clear limits on the volume of water that can be used. Basic needs of the environment and humans must be met before any water is allocated for irrigation. Because the volume of water in rivers varies each year, the amount of water available for irrigation varies each year. 
</t>
    </r>
    <r>
      <rPr>
        <b/>
        <sz val="8"/>
        <color theme="1"/>
        <rFont val="Calibri"/>
        <family val="2"/>
        <scheme val="minor"/>
      </rPr>
      <t>Cotton is grown when water is available.</t>
    </r>
    <r>
      <rPr>
        <sz val="8"/>
        <color theme="1"/>
        <rFont val="Calibri"/>
        <family val="2"/>
        <scheme val="minor"/>
      </rPr>
      <t xml:space="preserve"> Each year, farmers choose what crop is the best to grow with available water; water is allocated to farmers, not crops. If water in a river system is scarce, water available for irrigation is also scarce, and farmers factor that into their yearly decisions about which crop to plant and how much area to grow that crop. As cotton is a crop that is planted each year, it is suited to a variable climate: when there’s limited water, growers can adjust the area of cotton they plant. On average, about 70% of Australian cotton, by area planted, is irrigated.
</t>
    </r>
    <r>
      <rPr>
        <b/>
        <sz val="8"/>
        <color theme="1"/>
        <rFont val="Calibri"/>
        <family val="2"/>
        <scheme val="minor"/>
      </rPr>
      <t>Cotton is using less water per bale.</t>
    </r>
    <r>
      <rPr>
        <sz val="8"/>
        <color theme="1"/>
        <rFont val="Calibri"/>
        <family val="2"/>
        <scheme val="minor"/>
      </rPr>
      <t xml:space="preserve"> Within the regulatory framework that aims to deliver sustainable water use from healthy river systems, the cotton industry’s goal is to increase the productivity of available water. Compared to 1997, it takes about 50% less water to grow a bale of cotton in seasons that don’t experience climatic extremes, and about 40% less water in very dry (like 2019) and very wet (like 2022) seasons. Drought years reduce yields due to increased plant stress and have higher temperatures with more evaporation. Wet years may cause floods or heavy rainfall at the wrong time can negatively impact yield.
The cotton industry's sustained track record of improving water use efficiency aligns to UN Sustainable Development Goal 6.4: substantially increase water use efficiency and ensure sustainable withdrawals of water.</t>
    </r>
  </si>
  <si>
    <r>
      <rPr>
        <b/>
        <sz val="8"/>
        <color theme="1"/>
        <rFont val="Calibri"/>
        <family val="2"/>
        <scheme val="minor"/>
      </rPr>
      <t xml:space="preserve">Cotton production releases greenhouse gas emissions.  </t>
    </r>
    <r>
      <rPr>
        <sz val="8"/>
        <color theme="1"/>
        <rFont val="Calibri"/>
        <family val="2"/>
        <scheme val="minor"/>
      </rPr>
      <t xml:space="preserve">Growing, ginning and transporting cotton to port is estimated to account for about 0.2 per cent of Australia’s greenhouse gas emissions (GHGs). Nitrogen (N) is essential for plant growth, but N fertiliser also accounts for about 60 per cent of on-farm cotton GHGs. Reducing the amount of N used to grow a kg of cotton is therefore essential to reduce GHGs.
</t>
    </r>
    <r>
      <rPr>
        <b/>
        <sz val="8"/>
        <color theme="1"/>
        <rFont val="Calibri"/>
        <family val="2"/>
        <scheme val="minor"/>
      </rPr>
      <t xml:space="preserve">Cotton farms also store carbon.  </t>
    </r>
    <r>
      <rPr>
        <sz val="8"/>
        <color theme="1"/>
        <rFont val="Calibri"/>
        <family val="2"/>
        <scheme val="minor"/>
      </rPr>
      <t>Vegetation on cotton farms naturally removes (sequesters) carbon dioxide from the atmosphere. CO2 can be stored as carbon in vegetation, and in soil. The cotton industry is working with others to accurately calculate carbon sequestration on cotton farms, and the farm practices that have the biggest impact on sequestration</t>
    </r>
    <r>
      <rPr>
        <b/>
        <sz val="8"/>
        <color theme="1"/>
        <rFont val="Calibri"/>
        <family val="2"/>
        <scheme val="minor"/>
      </rPr>
      <t xml:space="preserve">.
The cotton industry aims to reduce greenhouse emissions and increase carbon storage.  </t>
    </r>
    <r>
      <rPr>
        <sz val="8"/>
        <color theme="1"/>
        <rFont val="Calibri"/>
        <family val="2"/>
        <scheme val="minor"/>
      </rPr>
      <t>The Australian cotton industry is developing a strategy to reduce its net emissions from dryland – grown only with rain – and irrigated cotton. Dryland cotton uses less N per hectare than irrigated cotton, but yields typically a quarter of irrigated cotton. This results in dryland cotton having a larger carbon intensity than irrigated cotton, and is especially evident in dry, low-yielding years like 2019 and 2020.</t>
    </r>
  </si>
  <si>
    <t>Targeted outcome</t>
  </si>
  <si>
    <t>Resilient farms able to invest in their business &amp; community</t>
  </si>
  <si>
    <t>Targeted outcomes</t>
  </si>
  <si>
    <t>1 Keep farmers &amp; core employees.  2 Attract casual &amp; contractor labour when needed.  3 Keep everyone safe &amp; skilled.</t>
  </si>
  <si>
    <t>Indicator</t>
  </si>
  <si>
    <t>Emissions calculated by: A Greenhouse Accounting Framework for cotton farms (C-GAF) based on the Australian National Greenhouse Gas Inventory methodology. Ekonomou A., Eckard R.J. (2024), University of Melbourne.  See "methodology or assumptions" for sources of input data for this calculator.</t>
  </si>
  <si>
    <t xml:space="preserve"> Indicator</t>
  </si>
  <si>
    <t xml:space="preserve">1. Improve nitrogen use efficiency. </t>
  </si>
  <si>
    <t xml:space="preserve">3. Increase carbon sequestration and storage on farms. </t>
  </si>
  <si>
    <t xml:space="preserve">Pathways to targeted outcome. </t>
  </si>
  <si>
    <t xml:space="preserve">Pathways to targeted outcome </t>
  </si>
  <si>
    <r>
      <rPr>
        <b/>
        <sz val="8"/>
        <color theme="1"/>
        <rFont val="Calibri"/>
        <family val="2"/>
        <scheme val="minor"/>
      </rPr>
      <t xml:space="preserve">Biodiversity is complex, and varies dramatically across the landscape. </t>
    </r>
    <r>
      <rPr>
        <sz val="8"/>
        <color theme="1"/>
        <rFont val="Calibri"/>
        <family val="2"/>
        <scheme val="minor"/>
      </rPr>
      <t xml:space="preserve">Biodiversity is the variety of all life forms found in an environment. Biodiversity varies by season. It also varies by region, both naturally and as a result of human changes to the landscape. Measuring and managing this enormous complexity at an industry scale is a challenge for agriculture right around the world.
</t>
    </r>
    <r>
      <rPr>
        <b/>
        <sz val="8"/>
        <color theme="1"/>
        <rFont val="Calibri"/>
        <family val="2"/>
        <scheme val="minor"/>
      </rPr>
      <t xml:space="preserve">Our biodiversity priority is remnant native vegetation. </t>
    </r>
    <r>
      <rPr>
        <sz val="8"/>
        <color theme="1"/>
        <rFont val="Calibri"/>
        <family val="2"/>
        <scheme val="minor"/>
      </rPr>
      <t xml:space="preserve">The Australian cotton industry’s current priority is to measure and enhance the extent and condition of native vegetation on cotton farms. We think this is the best way to deal with biodiversity’s complexity: if we get native vegetation right, the animals, fungi, bacteria and other organisms that rely on that habitat are more likely to be present.
</t>
    </r>
    <r>
      <rPr>
        <b/>
        <sz val="8"/>
        <color theme="1"/>
        <rFont val="Calibri"/>
        <family val="2"/>
        <scheme val="minor"/>
      </rPr>
      <t xml:space="preserve">Our native vegetation approach is to collaborate on regionally appropriate actions. </t>
    </r>
    <r>
      <rPr>
        <sz val="8"/>
        <color theme="1"/>
        <rFont val="Calibri"/>
        <family val="2"/>
        <scheme val="minor"/>
      </rPr>
      <t>The actions of individual farmers will have much more impact if they are coordinated to contribute to regional priorities. The Australian cotton industry is collaborating with Natural Resource Management (NRM) Regions Australia and other partners to support cotton farms contribute directly to the priorities identified by NRM organisations in each region.</t>
    </r>
  </si>
  <si>
    <t>Average width of riparian area</t>
  </si>
  <si>
    <t>m</t>
  </si>
  <si>
    <t>"Approximately how long and wide is the riparian area on your property?"</t>
  </si>
  <si>
    <t>1. Consistent indicators aligned to global sustainability reporting guidance</t>
  </si>
  <si>
    <t>2. Cost-effective but robust data collection, aligned to regional priorities</t>
  </si>
  <si>
    <t>3. Coordinated support for farmers to enhance native vegetation.</t>
  </si>
  <si>
    <t>There is a one-year lag in reporting due to the time needed to assess the detailed data behind water use efficiency calculations.</t>
  </si>
  <si>
    <t>There is no agreed nationally-consistent, cost-effective but robust method to measure area and connectivity of vegetation on farms across Australia. The Australian cotton industry is working to fill this gap in partership with Natural Resource Management (NRM) Regions Australia and the NRM regions where cotton is traditionally grown. We have developed consistent indicators aligned to global sustainability reporting guidance, and one of the NRM organisations has developed a method to measure extent and connectivity. This method will be used to report data in the 2024 Sustainability Update.</t>
  </si>
  <si>
    <t>Soil health’s complexity makes it difficult to measure at industry scale, and very difficult to boil down to a small number of indicators. In addition, there is no standardised approach to soil monitoring and evaluation at a national level. The National Soil Strategy was released in May 2021 to deliver nationally consistent key performance indicators and methods to measure and report soil conditions, and provide the framework for collaborative and cooperative actions. 
The cotton industry supports this Strategy and will work with others to adapt a nationally consistent approach to measuring soil health. The industry talks regularly and shares knowlege and information with the National Soil Strategy, CSIRO, and other sectors to contribute to nationally consistent soil indicators.</t>
  </si>
  <si>
    <t>Indicator: keep farmers and core employees.</t>
  </si>
  <si>
    <t>Indicator: keep everyone safe and skilled.</t>
  </si>
  <si>
    <t xml:space="preserve">SafeWork Australia. Report compiled by AgHealth Australia Safety, The University of Sydney.
</t>
  </si>
  <si>
    <t>Workers compensation data accessed through Safe Work Australia. Annual data is always provisional in nature; it is expected more cases will be added in future years.</t>
  </si>
  <si>
    <t>Safety is normally measured as a rate to provide comparability; eg, Lost Time Injury Frequency Rate. Cotton’s seasonal workforce and changing number of growers makes it difficult to provide an accurate number of workers, so the indicator is total numbers per year. This restricts the ability to directly compare injury rates, but industry’s current view is the assumptions needed to estimate the workforce would make a standard injury rate indicator unreliable.</t>
  </si>
  <si>
    <t>Volunteering (mean 1-7; higher is better)</t>
  </si>
  <si>
    <t>Indicator: attract casual &amp; contractor labour when needed.</t>
  </si>
  <si>
    <t>Future indicators TBC:</t>
  </si>
  <si>
    <t>Number of cotton growers</t>
  </si>
  <si>
    <t>Number of permanent employees</t>
  </si>
  <si>
    <t>Annual retention of employees</t>
  </si>
  <si>
    <t>Percentage of employees receiving regular performance and career development reviews</t>
  </si>
  <si>
    <t>Frequency of performance and career development reviews</t>
  </si>
  <si>
    <t>Adoption of automation and labour-saving technology</t>
  </si>
  <si>
    <t>Rainfall received</t>
  </si>
  <si>
    <t>Water allocation as a proportion of water entitlement</t>
  </si>
  <si>
    <t>Management culture</t>
  </si>
  <si>
    <t>Farm financial wellbeing</t>
  </si>
  <si>
    <t>Household financial wellbeing</t>
  </si>
  <si>
    <t>Human rights policies and industry communication/ education in place</t>
  </si>
  <si>
    <t>Future indicators TBC</t>
  </si>
  <si>
    <t>Diversity of governance bodies by gender and age (&lt;30, 30-50, 50&gt;)</t>
  </si>
  <si>
    <t>Incidents of discrimination breaches</t>
  </si>
  <si>
    <t>Proportion of farms with harassment and/or discrimination plans</t>
  </si>
  <si>
    <t xml:space="preserve">Low risk of child, forced or compulsory labour  </t>
  </si>
  <si>
    <t>Training per person</t>
  </si>
  <si>
    <t>Programs for upgrading employee skills and transition assistance programs</t>
  </si>
  <si>
    <t>Proportion of farms with a documented occupational health and safety management system</t>
  </si>
  <si>
    <t>1.	Collaborate with other agriculture sectors and experts to create consistent language and indicators
2.	Collaborate with other sectors to improve whole farm data collection
3.	Use better data to manage the factors that most impact our workplaces.</t>
  </si>
  <si>
    <t>Cotton community: A Local Government Area where cotton contributes 10% or more of its local crop value. Based on ABS Census data (employment) and ABS Agricultural Census (volume and value of production).</t>
  </si>
  <si>
    <r>
      <rPr>
        <b/>
        <sz val="8"/>
        <color theme="1"/>
        <rFont val="Calibri"/>
        <family val="2"/>
        <scheme val="minor"/>
      </rPr>
      <t xml:space="preserve">We aim to keep cotton growers and core employees. </t>
    </r>
    <r>
      <rPr>
        <sz val="8"/>
        <color theme="1"/>
        <rFont val="Calibri"/>
        <family val="2"/>
        <scheme val="minor"/>
      </rPr>
      <t xml:space="preserve">Farmers, farm managers, and skilled permanent employees hold the intellectual capital to efficiently and sustainably turn inputs and natural capital into cotton. Factors that impact the retention of core cotton growers include:
•	lack of variability in water availability 
•	management style 
•	investment in automation and technology 
•	workplace culture
•	connection to community
</t>
    </r>
    <r>
      <rPr>
        <b/>
        <sz val="8"/>
        <color theme="1"/>
        <rFont val="Calibri"/>
        <family val="2"/>
        <scheme val="minor"/>
      </rPr>
      <t xml:space="preserve">We aim to attract casual and contract employees. </t>
    </r>
    <r>
      <rPr>
        <sz val="8"/>
        <color theme="1"/>
        <rFont val="Calibri"/>
        <family val="2"/>
        <scheme val="minor"/>
      </rPr>
      <t xml:space="preserve">Seasonal peaks, especially at harvesting, are often filled by a mixture of casual and contract labour to supplement permanent core employees. The industry is more likely to attract employees throughout the year if cotton workplaces and the cotton industry can provide evidence for:
•	being environmentally responsible
•	being safe, welcoming, and inclusive.
</t>
    </r>
    <r>
      <rPr>
        <b/>
        <sz val="8"/>
        <color theme="1"/>
        <rFont val="Calibri"/>
        <family val="2"/>
        <scheme val="minor"/>
      </rPr>
      <t xml:space="preserve">We aim to keep everyone safe and appropriately skilled. </t>
    </r>
    <r>
      <rPr>
        <sz val="8"/>
        <color theme="1"/>
        <rFont val="Calibri"/>
        <family val="2"/>
        <scheme val="minor"/>
      </rPr>
      <t>Making farm workplaces safer and ensuring farms have the skills needed to adapt to a changing climate and take advantage of new technologies are impacted by:
•	investment in training
•	use of appropriate systems
•	encouragement of positive safety and training cultures.</t>
    </r>
  </si>
  <si>
    <t>Wellbeing: In the Regional Wellbeing Survey, individual wellbeing is defined as a state in which a person can realise their own potential, can cope with normal stresses of live, can work productively and fruitfully, and can contribute to their community: the individual has a high quality of life and can cope with change.  Community wellbeing may refer to either the wellbeing of individuals in a given community, or how people feel about their community. This is measured by asking respondents how well supported they feel in their community, the liveability of the community, the reputation of the community, and intention to leave the community.</t>
  </si>
  <si>
    <t>Cotton grower: A farmer for whom cotton growing has been the most important, a major, or minor farm activity in the past three years.</t>
  </si>
  <si>
    <r>
      <rPr>
        <b/>
        <sz val="8"/>
        <color theme="1"/>
        <rFont val="Calibri"/>
        <family val="2"/>
        <scheme val="minor"/>
      </rPr>
      <t>A growing global population needs increasing productivity.</t>
    </r>
    <r>
      <rPr>
        <sz val="8"/>
        <color theme="1"/>
        <rFont val="Calibri"/>
        <family val="2"/>
        <scheme val="minor"/>
      </rPr>
      <t xml:space="preserve"> With the world’s population forecast to increase to 9.7 billion in 2050, farmers all around the world need to produce more food, fibre and foliage with the same or fewer resources. The Australian cotton industry invests in research to increase yields, and to encourage cotton growers to adopt research and new technologies.
</t>
    </r>
    <r>
      <rPr>
        <b/>
        <sz val="8"/>
        <color theme="1"/>
        <rFont val="Calibri"/>
        <family val="2"/>
        <scheme val="minor"/>
      </rPr>
      <t>Productivity increases must be sustainable</t>
    </r>
    <r>
      <rPr>
        <sz val="8"/>
        <color theme="1"/>
        <rFont val="Calibri"/>
        <family val="2"/>
        <scheme val="minor"/>
      </rPr>
      <t xml:space="preserve">. Increasing the amount of cotton fibre and seed grown per hectare of land must be socially and environmentally sustainable. The Australian cotton industry’s sustainability framework works to reduce negative impacts and increase positive impacts on people and nature – while still growing more cotton with fewer inputs.
</t>
    </r>
    <r>
      <rPr>
        <b/>
        <sz val="8"/>
        <color theme="1"/>
        <rFont val="Calibri"/>
        <family val="2"/>
        <scheme val="minor"/>
      </rPr>
      <t>Irrigated cotton allows for sustainable intensification</t>
    </r>
    <r>
      <rPr>
        <sz val="8"/>
        <color theme="1"/>
        <rFont val="Calibri"/>
        <family val="2"/>
        <scheme val="minor"/>
      </rPr>
      <t>. In most farming systems, water is the greatest limiting factor to yield. This means efficient use of irrigation water, within sustainable river system limits, can drive yield increases much more than is possible in rain-grown crops. The five-year average irrigated yield of Australian cotton increased has increased by 54 per cent from 1994 to 2002. In the same period the average dryland yield has increased by just 11 per cent. Together with our work to improve soil health and improve biodiversity condition on Australian cotton farms, this is in line with the Global Biodiversity Framework’s call for an increase in sustainable intensification.</t>
    </r>
  </si>
  <si>
    <t>Proportion of cotton business expenses spent locally</t>
  </si>
  <si>
    <t>Average number of employees per farm</t>
  </si>
  <si>
    <t>CRDC Grower Survey, Destination of business expenses.</t>
  </si>
  <si>
    <t>CRDC Grower Survey.</t>
  </si>
  <si>
    <t>Agricultural commodities: December quarter 2023 - Statistical tables - data tables XLS. Table 13.</t>
  </si>
  <si>
    <t>Thinking of your total business expenses for the 2022-23 growing season, can you estimate what proportion would be spent [in the local area (ie within your LGA)]</t>
  </si>
  <si>
    <t>In January, how many people were employed on your farm?</t>
  </si>
  <si>
    <t>Value delivered to gin</t>
  </si>
  <si>
    <r>
      <rPr>
        <b/>
        <sz val="8"/>
        <color theme="1"/>
        <rFont val="Calibri"/>
        <family val="2"/>
        <scheme val="minor"/>
      </rPr>
      <t xml:space="preserve">Cotton generates billions of dollars for Australia every year. </t>
    </r>
    <r>
      <rPr>
        <sz val="8"/>
        <color theme="1"/>
        <rFont val="Calibri"/>
        <family val="2"/>
        <scheme val="minor"/>
      </rPr>
      <t xml:space="preserve">Economic value generated by the industry depends on factors like yield, price and seasonal conditions. In the last five years, the industry has generated on average $2.2 billion per year. 
</t>
    </r>
    <r>
      <rPr>
        <b/>
        <sz val="8"/>
        <color theme="1"/>
        <rFont val="Calibri"/>
        <family val="2"/>
        <scheme val="minor"/>
      </rPr>
      <t xml:space="preserve">Cotton is an important part of rural communities. </t>
    </r>
    <r>
      <rPr>
        <sz val="8"/>
        <color theme="1"/>
        <rFont val="Calibri"/>
        <family val="2"/>
        <scheme val="minor"/>
      </rPr>
      <t xml:space="preserve">Revenues generated by the Australian cotton industry make an important contribution to regional communities in particular. 
•	About 80 per cent of cotton grower business expenses are spent locally
•	Cotton farms each employ an average of about six people
•	Cotton growers were more likely than any other group to regularly volunteer in 2021/22.
</t>
    </r>
    <r>
      <rPr>
        <b/>
        <sz val="8"/>
        <color theme="1"/>
        <rFont val="Calibri"/>
        <family val="2"/>
        <scheme val="minor"/>
      </rPr>
      <t xml:space="preserve">Economic contribution depends on profitability. </t>
    </r>
    <r>
      <rPr>
        <sz val="8"/>
        <color theme="1"/>
        <rFont val="Calibri"/>
        <family val="2"/>
        <scheme val="minor"/>
      </rPr>
      <t>Profitability is a fundamental sustainability indicator for growers. Profitable cotton growers can invest in the technologies and practices needed to adapt to a changing environment and market. It also enables them to contribute to local communities, economies and the environment.
2022 and 2023 research has showed irrigated cotton has a much higher return on assets managed than other crops, which provides greater whole-farm resilience and ability to manage through poorer seasons. This greater whole-farm resilience also supports the resilience of local communities.</t>
    </r>
  </si>
  <si>
    <t>Workplace: keeping farmers and core employees</t>
  </si>
  <si>
    <t>Workplace: attracting casual and contract employees</t>
  </si>
  <si>
    <t>Workplace: keeping everyone safe and appropriately skilled</t>
  </si>
  <si>
    <t xml:space="preserve">Economic contribution </t>
  </si>
  <si>
    <t>Productivity</t>
  </si>
  <si>
    <t>Data updated: July 2024</t>
  </si>
  <si>
    <t>Total number of prosecution and formal enforcement actions from water use non-compliance (NSW)</t>
  </si>
  <si>
    <t xml:space="preserve">Prosecution &amp; formal water use non-compliance enforcement actions (NSW)		</t>
  </si>
  <si>
    <t>Score 6-30</t>
  </si>
  <si>
    <t>Mental health (Kessler 6 psychological distress scale;  less than 18 is optimal)</t>
  </si>
  <si>
    <t>2. Reduce use of fossil fuels in fertiliser manufacture and energy</t>
  </si>
  <si>
    <t>Mental health (score 6-30 Kessler 6 psychological distress scale; less than 18 is optimal)</t>
  </si>
  <si>
    <t>Gross value (cotton lint)</t>
  </si>
  <si>
    <t>$m</t>
  </si>
  <si>
    <t>Sustainable Water Use Index (ML/bale Gross Production Water Use Index (irrigated))</t>
  </si>
  <si>
    <t xml:space="preserve">Irrigated CO2e emissions per bale, farm </t>
  </si>
  <si>
    <t xml:space="preserve">Irrigated CO2e farm emissions per kg lint, farm </t>
  </si>
  <si>
    <t xml:space="preserve">Dryland CO2e farm emissions per kg lint, farm </t>
  </si>
  <si>
    <t>Nitrogen use efficiency, annual, irrigated</t>
  </si>
  <si>
    <t xml:space="preserve">Irrigated CO2e total farm emissions, farm </t>
  </si>
  <si>
    <t>Scope 1, 2 and 3 (pre-farm) emissions to the farm gate are in scope. 
Data for yield and area is sourced from Cotton Australia production estimates. 
*Data for kg N/ha is from CRDC grower surveys except for 2021 when N data was not obtained due to space constraints in the survey (the survey is the primary means of collecting information and feedback from growers on a vast range of topics) and was estimated based on a weighted average of application rates and hectares obtained in the Crop Consultants Australia survey (representing 320 growers covering about 40% of cotton production area for 2020/21).</t>
  </si>
  <si>
    <t>Dryland CO2-e farm emissions per kg lint (annual)</t>
  </si>
  <si>
    <t>Irrigated CO2-e farm emissions total (annual)</t>
  </si>
  <si>
    <t>Irrigated CO2-e farm emissions per bale (annual)</t>
  </si>
  <si>
    <t>Data on the economic value distributed by region - wages, procurement, rates and taxes etc - is being sought to more accurately show the economic impacts of the cotton industry.</t>
  </si>
  <si>
    <t xml:space="preserve">The "Future Indicators TBC" in each section above have been identifed as potentially the most important data gaps. The cotton industry is working with other industries to confirm these, and to collaborate on consistent, cost-effective and robust data collection across agriculture.
Accurate and timely workplace data is a major gap, which the cotton industry is working with other agriculture sectors to address. Measures for skills and diversity are currently sourced from the Census. Census data is limited however: it is conducted only every five years, it is done in August when seasonal employment in cotton is low, and it doesn’t capture the full picture such as capturing on-farm and industry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</si>
</sst>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quot;$&quot;#,##0.00"/>
  </numFmts>
  <fonts count="35">
    <font>
      <sz val="12"/>
      <color theme="1"/>
      <name val="Calibri"/>
      <family val="2"/>
      <scheme val="minor"/>
    </font>
    <font>
      <u/>
      <sz val="12"/>
      <color theme="10"/>
      <name val="Calibri"/>
      <family val="2"/>
      <scheme val="minor"/>
    </font>
    <font>
      <sz val="8"/>
      <color theme="1"/>
      <name val="Calibri"/>
      <family val="2"/>
      <scheme val="minor"/>
    </font>
    <font>
      <b/>
      <sz val="8"/>
      <color theme="0"/>
      <name val="Calibri"/>
      <family val="2"/>
      <scheme val="minor"/>
    </font>
    <font>
      <sz val="8"/>
      <color theme="0"/>
      <name val="Calibri"/>
      <family val="2"/>
      <scheme val="minor"/>
    </font>
    <font>
      <u/>
      <sz val="8"/>
      <color theme="10"/>
      <name val="Calibri"/>
      <family val="2"/>
      <scheme val="minor"/>
    </font>
    <font>
      <sz val="8"/>
      <color theme="1"/>
      <name val="Calibri (Body)_x0000_"/>
    </font>
    <font>
      <u/>
      <sz val="8"/>
      <color theme="1"/>
      <name val="Calibri"/>
      <family val="2"/>
      <scheme val="minor"/>
    </font>
    <font>
      <u/>
      <sz val="8"/>
      <color theme="1"/>
      <name val="Calibri (Body)_x0000_"/>
    </font>
    <font>
      <b/>
      <sz val="8"/>
      <color theme="9" tint="-0.499984740745262"/>
      <name val="Calibri"/>
      <family val="2"/>
      <scheme val="minor"/>
    </font>
    <font>
      <sz val="8"/>
      <color theme="9" tint="-0.499984740745262"/>
      <name val="Calibri"/>
      <family val="2"/>
      <scheme val="minor"/>
    </font>
    <font>
      <b/>
      <sz val="8"/>
      <color theme="9"/>
      <name val="Calibri"/>
      <family val="2"/>
      <scheme val="minor"/>
    </font>
    <font>
      <b/>
      <sz val="8"/>
      <color theme="1"/>
      <name val="Calibri"/>
      <family val="2"/>
      <scheme val="minor"/>
    </font>
    <font>
      <sz val="8"/>
      <color rgb="FF000000"/>
      <name val="Calibri (Body)_x0000_"/>
    </font>
    <font>
      <sz val="8"/>
      <color theme="1"/>
      <name val="Calibri"/>
      <family val="2"/>
    </font>
    <font>
      <sz val="10"/>
      <name val="Arial"/>
      <family val="2"/>
    </font>
    <font>
      <b/>
      <sz val="10"/>
      <name val="Arial"/>
      <family val="2"/>
    </font>
    <font>
      <b/>
      <sz val="14"/>
      <name val="Arial"/>
      <family val="2"/>
    </font>
    <font>
      <b/>
      <sz val="8"/>
      <color rgb="FF43AB9B"/>
      <name val="Calibri"/>
      <family val="2"/>
      <scheme val="minor"/>
    </font>
    <font>
      <sz val="8"/>
      <color rgb="FF43AB9B"/>
      <name val="Calibri"/>
      <family val="2"/>
      <scheme val="minor"/>
    </font>
    <font>
      <b/>
      <sz val="8"/>
      <color rgb="FFCF4827"/>
      <name val="Calibri"/>
      <family val="2"/>
      <scheme val="minor"/>
    </font>
    <font>
      <sz val="8"/>
      <color rgb="FFCF4827"/>
      <name val="Calibri"/>
      <family val="2"/>
      <scheme val="minor"/>
    </font>
    <font>
      <b/>
      <sz val="8"/>
      <color rgb="FFE7B721"/>
      <name val="Calibri"/>
      <family val="2"/>
      <scheme val="minor"/>
    </font>
    <font>
      <sz val="8"/>
      <color rgb="FFE7B721"/>
      <name val="Calibri"/>
      <family val="2"/>
      <scheme val="minor"/>
    </font>
    <font>
      <b/>
      <sz val="7.5"/>
      <color theme="0"/>
      <name val="Sanchez-ExtraLight"/>
    </font>
    <font>
      <sz val="7.5"/>
      <color theme="0"/>
      <name val="Sanchez-ExtraLight"/>
    </font>
    <font>
      <sz val="7.5"/>
      <color theme="1"/>
      <name val="Sanchez-ExtraLight"/>
    </font>
    <font>
      <b/>
      <sz val="7.5"/>
      <color theme="1"/>
      <name val="Sanchez-ExtraLight"/>
    </font>
    <font>
      <sz val="8"/>
      <name val="Calibri"/>
      <family val="2"/>
      <scheme val="minor"/>
    </font>
    <font>
      <sz val="8"/>
      <color theme="1" tint="0.499984740745262"/>
      <name val="Calibri"/>
      <family val="2"/>
      <scheme val="minor"/>
    </font>
    <font>
      <b/>
      <u/>
      <sz val="8"/>
      <color theme="10"/>
      <name val="Calibri"/>
      <family val="2"/>
      <scheme val="minor"/>
    </font>
    <font>
      <sz val="8"/>
      <color rgb="FF000000"/>
      <name val="Calibri"/>
      <family val="2"/>
      <scheme val="minor"/>
    </font>
    <font>
      <u/>
      <sz val="8"/>
      <color theme="1"/>
      <name val="Calibri"/>
      <family val="2"/>
    </font>
    <font>
      <sz val="10"/>
      <color rgb="FF000000"/>
      <name val="Tahoma"/>
      <family val="2"/>
    </font>
    <font>
      <sz val="12"/>
      <color rgb="FF000000"/>
      <name val="Calibri"/>
      <family val="2"/>
    </font>
  </fonts>
  <fills count="10">
    <fill>
      <patternFill patternType="none"/>
    </fill>
    <fill>
      <patternFill patternType="gray125"/>
    </fill>
    <fill>
      <patternFill patternType="solid">
        <fgColor theme="1"/>
        <bgColor indexed="64"/>
      </patternFill>
    </fill>
    <fill>
      <patternFill patternType="solid">
        <fgColor indexed="44"/>
        <bgColor indexed="64"/>
      </patternFill>
    </fill>
    <fill>
      <patternFill patternType="solid">
        <fgColor indexed="43"/>
        <bgColor indexed="64"/>
      </patternFill>
    </fill>
    <fill>
      <patternFill patternType="solid">
        <fgColor theme="0" tint="-4.9989318521683403E-2"/>
        <bgColor indexed="64"/>
      </patternFill>
    </fill>
    <fill>
      <patternFill patternType="solid">
        <fgColor rgb="FF43AB9B"/>
        <bgColor indexed="64"/>
      </patternFill>
    </fill>
    <fill>
      <patternFill patternType="solid">
        <fgColor rgb="FFCF4827"/>
        <bgColor indexed="64"/>
      </patternFill>
    </fill>
    <fill>
      <patternFill patternType="solid">
        <fgColor rgb="FFE7B721"/>
        <bgColor indexed="64"/>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xf numFmtId="0" fontId="15" fillId="0" borderId="0">
      <protection locked="0"/>
    </xf>
    <xf numFmtId="0" fontId="17" fillId="0" borderId="0">
      <protection locked="0"/>
    </xf>
    <xf numFmtId="0" fontId="16" fillId="3" borderId="0">
      <alignment vertical="center"/>
      <protection locked="0"/>
    </xf>
    <xf numFmtId="0" fontId="15" fillId="3" borderId="1">
      <alignment horizontal="center" vertical="center"/>
      <protection locked="0"/>
    </xf>
    <xf numFmtId="0" fontId="15" fillId="3" borderId="2">
      <alignment vertical="center"/>
      <protection locked="0"/>
    </xf>
    <xf numFmtId="0" fontId="15" fillId="4" borderId="0">
      <protection locked="0"/>
    </xf>
    <xf numFmtId="0" fontId="16" fillId="0" borderId="0">
      <protection locked="0"/>
    </xf>
  </cellStyleXfs>
  <cellXfs count="108">
    <xf numFmtId="0" fontId="0" fillId="0" borderId="0" xfId="0"/>
    <xf numFmtId="0" fontId="2" fillId="0" borderId="0" xfId="0" applyFont="1" applyAlignment="1">
      <alignment vertical="top"/>
    </xf>
    <xf numFmtId="0" fontId="3" fillId="2" borderId="0" xfId="0" applyFont="1" applyFill="1" applyAlignment="1">
      <alignment vertical="top"/>
    </xf>
    <xf numFmtId="0" fontId="4" fillId="2" borderId="0" xfId="0" applyFont="1" applyFill="1" applyAlignment="1">
      <alignment vertical="top"/>
    </xf>
    <xf numFmtId="0" fontId="2" fillId="0" borderId="0" xfId="0" applyFont="1" applyAlignment="1">
      <alignment vertical="top" wrapText="1"/>
    </xf>
    <xf numFmtId="0" fontId="2" fillId="2" borderId="0" xfId="0" applyFont="1" applyFill="1" applyAlignment="1">
      <alignment vertical="top"/>
    </xf>
    <xf numFmtId="0" fontId="5" fillId="0" borderId="0" xfId="1" applyFont="1" applyAlignment="1">
      <alignment vertical="top" wrapText="1"/>
    </xf>
    <xf numFmtId="0" fontId="7" fillId="0" borderId="0" xfId="0" applyFont="1" applyAlignment="1">
      <alignment vertical="top"/>
    </xf>
    <xf numFmtId="0" fontId="6"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9" fontId="2"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xf numFmtId="2" fontId="2" fillId="0" borderId="0" xfId="0" applyNumberFormat="1" applyFont="1" applyAlignment="1">
      <alignment vertical="top" wrapText="1"/>
    </xf>
    <xf numFmtId="0" fontId="5" fillId="0" borderId="0" xfId="1" applyFont="1" applyAlignment="1">
      <alignment vertical="top"/>
    </xf>
    <xf numFmtId="0" fontId="2" fillId="0" borderId="0" xfId="0" applyFont="1" applyAlignment="1">
      <alignment horizontal="center" vertical="top" wrapText="1"/>
    </xf>
    <xf numFmtId="0" fontId="2" fillId="0" borderId="0" xfId="0" applyFont="1" applyAlignment="1">
      <alignment horizontal="right" vertical="top" wrapText="1"/>
    </xf>
    <xf numFmtId="1" fontId="2"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horizontal="left" vertical="center" indent="1"/>
    </xf>
    <xf numFmtId="3" fontId="2" fillId="0" borderId="0" xfId="0" applyNumberFormat="1" applyFont="1" applyAlignment="1">
      <alignment vertical="top" wrapText="1"/>
    </xf>
    <xf numFmtId="164" fontId="2" fillId="0" borderId="0" xfId="0" applyNumberFormat="1" applyFont="1" applyAlignment="1">
      <alignment vertical="top" wrapText="1"/>
    </xf>
    <xf numFmtId="164" fontId="2" fillId="0" borderId="0" xfId="0" applyNumberFormat="1" applyFont="1" applyAlignment="1">
      <alignment vertical="top"/>
    </xf>
    <xf numFmtId="0" fontId="14"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7" fillId="0" borderId="0" xfId="0" applyFont="1" applyAlignment="1">
      <alignment vertical="top" wrapText="1"/>
    </xf>
    <xf numFmtId="166" fontId="2" fillId="0" borderId="0" xfId="0" applyNumberFormat="1" applyFont="1" applyAlignment="1">
      <alignment vertical="top" wrapText="1"/>
    </xf>
    <xf numFmtId="1" fontId="2" fillId="0" borderId="0" xfId="0" applyNumberFormat="1" applyFont="1" applyAlignment="1">
      <alignment horizontal="right" vertical="top" wrapText="1"/>
    </xf>
    <xf numFmtId="0" fontId="2" fillId="0" borderId="0" xfId="0" applyFont="1" applyAlignment="1">
      <alignment horizontal="right" vertical="top"/>
    </xf>
    <xf numFmtId="0" fontId="13" fillId="0" borderId="0" xfId="0" applyFont="1" applyAlignment="1">
      <alignment horizontal="center" vertical="center"/>
    </xf>
    <xf numFmtId="0" fontId="13" fillId="0" borderId="0" xfId="0" applyFont="1" applyAlignment="1">
      <alignment horizontal="center" vertical="center" wrapText="1"/>
    </xf>
    <xf numFmtId="0" fontId="18" fillId="0" borderId="0" xfId="0" applyFont="1" applyAlignment="1">
      <alignment vertical="top"/>
    </xf>
    <xf numFmtId="0" fontId="19" fillId="0" borderId="0" xfId="0" applyFont="1" applyAlignment="1">
      <alignment vertical="top"/>
    </xf>
    <xf numFmtId="0" fontId="20" fillId="0" borderId="0" xfId="0" applyFont="1" applyAlignment="1">
      <alignment vertical="top"/>
    </xf>
    <xf numFmtId="0" fontId="21" fillId="0" borderId="0" xfId="0" applyFont="1" applyAlignment="1">
      <alignment vertical="top"/>
    </xf>
    <xf numFmtId="0" fontId="22" fillId="0" borderId="0" xfId="0" applyFont="1" applyAlignment="1">
      <alignment vertical="top"/>
    </xf>
    <xf numFmtId="0" fontId="23" fillId="0" borderId="0" xfId="0" applyFont="1" applyAlignment="1">
      <alignment vertical="top"/>
    </xf>
    <xf numFmtId="0" fontId="26" fillId="0" borderId="0" xfId="0" applyFont="1"/>
    <xf numFmtId="0" fontId="27" fillId="5" borderId="0" xfId="0" applyFont="1" applyFill="1" applyAlignment="1">
      <alignment vertical="top" wrapText="1"/>
    </xf>
    <xf numFmtId="0" fontId="24" fillId="5" borderId="0" xfId="0" applyFont="1" applyFill="1" applyAlignment="1">
      <alignment horizontal="right" vertical="top"/>
    </xf>
    <xf numFmtId="0" fontId="25" fillId="5" borderId="0" xfId="0" applyFont="1" applyFill="1" applyAlignment="1">
      <alignment horizontal="right" vertical="top"/>
    </xf>
    <xf numFmtId="0" fontId="26" fillId="5" borderId="0" xfId="0" applyFont="1" applyFill="1" applyAlignment="1">
      <alignment horizontal="right"/>
    </xf>
    <xf numFmtId="0" fontId="26" fillId="5" borderId="0" xfId="0" applyFont="1" applyFill="1" applyAlignment="1">
      <alignment vertical="top" wrapText="1"/>
    </xf>
    <xf numFmtId="0" fontId="26" fillId="5" borderId="0" xfId="0" applyFont="1" applyFill="1" applyAlignment="1">
      <alignment horizontal="right" vertical="top" wrapText="1"/>
    </xf>
    <xf numFmtId="0" fontId="26" fillId="5" borderId="0" xfId="0" applyFont="1" applyFill="1"/>
    <xf numFmtId="0" fontId="27" fillId="0" borderId="0" xfId="0" applyFont="1" applyAlignment="1">
      <alignment vertical="top" wrapText="1"/>
    </xf>
    <xf numFmtId="0" fontId="24" fillId="0" borderId="0" xfId="0" applyFont="1" applyAlignment="1">
      <alignment horizontal="right" vertical="top"/>
    </xf>
    <xf numFmtId="0" fontId="25" fillId="0" borderId="0" xfId="0" applyFont="1" applyAlignment="1">
      <alignment horizontal="right" vertical="top"/>
    </xf>
    <xf numFmtId="0" fontId="26" fillId="0" borderId="0" xfId="0" applyFont="1" applyAlignment="1">
      <alignment horizontal="right"/>
    </xf>
    <xf numFmtId="0" fontId="26" fillId="0" borderId="0" xfId="0" applyFont="1" applyAlignment="1">
      <alignment vertical="top"/>
    </xf>
    <xf numFmtId="0" fontId="26" fillId="0" borderId="0" xfId="0" applyFont="1" applyAlignment="1">
      <alignment horizontal="right" vertical="top" wrapText="1"/>
    </xf>
    <xf numFmtId="1" fontId="26" fillId="0" borderId="0" xfId="0" applyNumberFormat="1" applyFont="1" applyAlignment="1">
      <alignment horizontal="right" vertical="top" wrapText="1"/>
    </xf>
    <xf numFmtId="3" fontId="26" fillId="0" borderId="0" xfId="0" applyNumberFormat="1" applyFont="1" applyAlignment="1">
      <alignment horizontal="right" vertical="top" wrapText="1"/>
    </xf>
    <xf numFmtId="0" fontId="26" fillId="5" borderId="0" xfId="0" applyFont="1" applyFill="1" applyAlignment="1">
      <alignment vertical="top"/>
    </xf>
    <xf numFmtId="9" fontId="26" fillId="5" borderId="0" xfId="0" applyNumberFormat="1" applyFont="1" applyFill="1" applyAlignment="1">
      <alignment horizontal="right" vertical="top" wrapText="1"/>
    </xf>
    <xf numFmtId="0" fontId="26" fillId="0" borderId="0" xfId="0" applyFont="1" applyAlignment="1">
      <alignment vertical="top" wrapText="1"/>
    </xf>
    <xf numFmtId="164" fontId="26" fillId="0" borderId="0" xfId="0" applyNumberFormat="1" applyFont="1" applyAlignment="1">
      <alignment horizontal="right" vertical="top" wrapText="1"/>
    </xf>
    <xf numFmtId="0" fontId="26" fillId="5" borderId="0" xfId="0" applyFont="1" applyFill="1" applyAlignment="1">
      <alignment vertical="center"/>
    </xf>
    <xf numFmtId="0" fontId="26" fillId="0" borderId="0" xfId="0" applyFont="1" applyAlignment="1">
      <alignment horizontal="right" vertical="top"/>
    </xf>
    <xf numFmtId="164" fontId="26" fillId="0" borderId="0" xfId="0" applyNumberFormat="1" applyFont="1" applyAlignment="1">
      <alignment horizontal="right" vertical="top"/>
    </xf>
    <xf numFmtId="0" fontId="24" fillId="7" borderId="0" xfId="0" applyFont="1" applyFill="1" applyAlignment="1">
      <alignment vertical="top"/>
    </xf>
    <xf numFmtId="0" fontId="24" fillId="7" borderId="0" xfId="0" applyFont="1" applyFill="1" applyAlignment="1">
      <alignment horizontal="right" vertical="top"/>
    </xf>
    <xf numFmtId="3" fontId="6" fillId="0" borderId="0" xfId="0" applyNumberFormat="1" applyFont="1" applyAlignment="1">
      <alignment vertical="top"/>
    </xf>
    <xf numFmtId="164" fontId="6" fillId="0" borderId="0" xfId="0" applyNumberFormat="1" applyFont="1" applyAlignment="1">
      <alignment vertical="top"/>
    </xf>
    <xf numFmtId="0" fontId="26" fillId="0" borderId="0" xfId="0" applyFont="1" applyAlignment="1">
      <alignment horizontal="left"/>
    </xf>
    <xf numFmtId="165" fontId="2" fillId="0" borderId="0" xfId="0" applyNumberFormat="1" applyFont="1" applyAlignment="1">
      <alignment vertical="top"/>
    </xf>
    <xf numFmtId="10" fontId="26" fillId="0" borderId="0" xfId="0" applyNumberFormat="1" applyFont="1"/>
    <xf numFmtId="0" fontId="2" fillId="0" borderId="0" xfId="0" applyFont="1" applyAlignment="1">
      <alignment horizontal="center" vertical="top"/>
    </xf>
    <xf numFmtId="2" fontId="2" fillId="0" borderId="0" xfId="0" applyNumberFormat="1" applyFont="1" applyAlignment="1">
      <alignment horizontal="right" vertical="top" wrapText="1"/>
    </xf>
    <xf numFmtId="0" fontId="3" fillId="2" borderId="0" xfId="0" applyFont="1" applyFill="1" applyAlignment="1">
      <alignment horizontal="right" vertical="top"/>
    </xf>
    <xf numFmtId="164" fontId="29" fillId="0" borderId="0" xfId="0" applyNumberFormat="1" applyFont="1" applyAlignment="1">
      <alignment vertical="top" wrapText="1"/>
    </xf>
    <xf numFmtId="0" fontId="27" fillId="6" borderId="0" xfId="0" applyFont="1" applyFill="1" applyAlignment="1">
      <alignment vertical="top"/>
    </xf>
    <xf numFmtId="0" fontId="27" fillId="6" borderId="0" xfId="0" applyFont="1" applyFill="1" applyAlignment="1">
      <alignment horizontal="right" vertical="top"/>
    </xf>
    <xf numFmtId="0" fontId="27" fillId="8" borderId="0" xfId="0" applyFont="1" applyFill="1" applyAlignment="1">
      <alignment vertical="top"/>
    </xf>
    <xf numFmtId="0" fontId="27" fillId="8" borderId="0" xfId="0" applyFont="1" applyFill="1" applyAlignment="1">
      <alignment horizontal="right" vertical="top"/>
    </xf>
    <xf numFmtId="164" fontId="26" fillId="5" borderId="0" xfId="0" applyNumberFormat="1" applyFont="1" applyFill="1" applyAlignment="1">
      <alignment horizontal="right" vertical="top" wrapText="1"/>
    </xf>
    <xf numFmtId="0" fontId="14" fillId="0" borderId="0" xfId="0" applyFont="1" applyAlignment="1">
      <alignment vertical="top" wrapText="1"/>
    </xf>
    <xf numFmtId="1" fontId="26" fillId="5" borderId="0" xfId="0" applyNumberFormat="1" applyFont="1" applyFill="1" applyAlignment="1">
      <alignment horizontal="right" vertical="top" wrapText="1"/>
    </xf>
    <xf numFmtId="0" fontId="30" fillId="0" borderId="0" xfId="1" applyFont="1" applyAlignment="1">
      <alignment vertical="top"/>
    </xf>
    <xf numFmtId="0" fontId="31" fillId="0" borderId="0" xfId="0" applyFont="1" applyAlignment="1">
      <alignment vertical="top" wrapText="1"/>
    </xf>
    <xf numFmtId="9" fontId="2" fillId="0" borderId="0" xfId="0" applyNumberFormat="1" applyFont="1" applyAlignment="1">
      <alignment horizontal="right" vertical="top" wrapText="1"/>
    </xf>
    <xf numFmtId="167" fontId="26" fillId="0" borderId="0" xfId="0" applyNumberFormat="1" applyFont="1" applyAlignment="1">
      <alignment horizontal="right"/>
    </xf>
    <xf numFmtId="1" fontId="2" fillId="2" borderId="0" xfId="0" applyNumberFormat="1" applyFont="1" applyFill="1" applyAlignment="1">
      <alignment horizontal="right" vertical="top" wrapText="1"/>
    </xf>
    <xf numFmtId="0" fontId="32" fillId="0" borderId="0" xfId="0" applyFont="1" applyAlignment="1">
      <alignment vertical="top"/>
    </xf>
    <xf numFmtId="1" fontId="26" fillId="5" borderId="0" xfId="0" applyNumberFormat="1" applyFont="1" applyFill="1" applyAlignment="1">
      <alignment horizontal="right"/>
    </xf>
    <xf numFmtId="0" fontId="27" fillId="9" borderId="0" xfId="0" applyFont="1" applyFill="1" applyAlignment="1">
      <alignment vertical="top" wrapText="1"/>
    </xf>
    <xf numFmtId="0" fontId="26" fillId="9" borderId="0" xfId="0" applyFont="1" applyFill="1" applyAlignment="1">
      <alignment horizontal="right"/>
    </xf>
    <xf numFmtId="0" fontId="26" fillId="9" borderId="0" xfId="0" applyFont="1" applyFill="1" applyAlignment="1">
      <alignment vertical="top" wrapText="1"/>
    </xf>
    <xf numFmtId="0" fontId="26" fillId="9" borderId="0" xfId="0" applyFont="1" applyFill="1" applyAlignment="1">
      <alignment horizontal="right" vertical="top" wrapText="1"/>
    </xf>
    <xf numFmtId="1" fontId="26" fillId="9" borderId="0" xfId="0" applyNumberFormat="1" applyFont="1" applyFill="1" applyAlignment="1">
      <alignment horizontal="right"/>
    </xf>
    <xf numFmtId="1" fontId="26" fillId="9" borderId="0" xfId="0" applyNumberFormat="1" applyFont="1" applyFill="1" applyAlignment="1">
      <alignment horizontal="right" vertical="top" wrapText="1"/>
    </xf>
    <xf numFmtId="0" fontId="26" fillId="9" borderId="0" xfId="0" applyFont="1" applyFill="1"/>
    <xf numFmtId="0" fontId="26" fillId="9" borderId="0" xfId="0" applyFont="1" applyFill="1" applyAlignment="1">
      <alignment vertical="top"/>
    </xf>
    <xf numFmtId="0" fontId="26" fillId="9" borderId="0" xfId="0" applyFont="1" applyFill="1" applyAlignment="1">
      <alignment horizontal="right" vertical="top"/>
    </xf>
    <xf numFmtId="166" fontId="26" fillId="5" borderId="0" xfId="0" applyNumberFormat="1" applyFont="1" applyFill="1" applyAlignment="1">
      <alignment horizontal="right"/>
    </xf>
    <xf numFmtId="9" fontId="2" fillId="0" borderId="0" xfId="0" applyNumberFormat="1" applyFont="1" applyAlignment="1">
      <alignment vertical="top"/>
    </xf>
    <xf numFmtId="9" fontId="26" fillId="5" borderId="0" xfId="0" applyNumberFormat="1" applyFont="1" applyFill="1" applyAlignment="1">
      <alignment horizontal="right"/>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1" applyFont="1" applyAlignment="1">
      <alignment horizontal="left" vertical="top" wrapText="1"/>
    </xf>
    <xf numFmtId="0" fontId="5" fillId="0" borderId="0" xfId="1" applyFont="1" applyAlignment="1">
      <alignment horizontal="left" vertical="top"/>
    </xf>
    <xf numFmtId="0" fontId="26" fillId="5" borderId="0" xfId="0" applyFont="1" applyFill="1" applyAlignment="1">
      <alignment horizontal="left" vertical="top"/>
    </xf>
    <xf numFmtId="0" fontId="26" fillId="5" borderId="0" xfId="0" applyFont="1" applyFill="1" applyAlignment="1">
      <alignment horizontal="right" vertical="top"/>
    </xf>
  </cellXfs>
  <cellStyles count="9">
    <cellStyle name="cells" xfId="7" xr:uid="{30425BB3-DB9A-6546-BE1A-FE45C8D32EED}"/>
    <cellStyle name="column field" xfId="5" xr:uid="{FF82F4B2-EC3B-8E41-AE1F-BA28F6EA437A}"/>
    <cellStyle name="field names" xfId="4" xr:uid="{B56B1633-826D-5347-B60F-DC89524E7549}"/>
    <cellStyle name="footer" xfId="8" xr:uid="{03F56457-EFDC-5F4A-BD74-DBC6E44DD76E}"/>
    <cellStyle name="heading" xfId="3" xr:uid="{B7BC0439-4831-7E41-9DC1-EEB5DDF7956A}"/>
    <cellStyle name="Hyperlink" xfId="1" builtinId="8"/>
    <cellStyle name="Normal" xfId="0" builtinId="0"/>
    <cellStyle name="Normal 2" xfId="2" xr:uid="{2E369651-3947-5247-8FDD-BBAC9A3E1047}"/>
    <cellStyle name="rowfield" xfId="6" xr:uid="{8350C2E8-607B-1E45-B71D-EF80F4D8987D}"/>
  </cellStyles>
  <dxfs count="0"/>
  <tableStyles count="0" defaultTableStyle="TableStyleMedium2" defaultPivotStyle="PivotStyleLight16"/>
  <colors>
    <mruColors>
      <color rgb="FFE7B721"/>
      <color rgb="FFCF4827"/>
      <color rgb="FF43A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14</xdr:row>
      <xdr:rowOff>0</xdr:rowOff>
    </xdr:from>
    <xdr:to>
      <xdr:col>11</xdr:col>
      <xdr:colOff>304800</xdr:colOff>
      <xdr:row>17</xdr:row>
      <xdr:rowOff>14813</xdr:rowOff>
    </xdr:to>
    <xdr:sp macro="" textlink="">
      <xdr:nvSpPr>
        <xdr:cNvPr id="3" name="&lt;image001.png@01D57901.69B6BF10&gt;" descr="image001.png">
          <a:extLst>
            <a:ext uri="{FF2B5EF4-FFF2-40B4-BE49-F238E27FC236}">
              <a16:creationId xmlns:a16="http://schemas.microsoft.com/office/drawing/2014/main" id="{ECDE41A9-F210-0441-9F60-383DE6F69F19}"/>
            </a:ext>
          </a:extLst>
        </xdr:cNvPr>
        <xdr:cNvSpPr>
          <a:spLocks noChangeAspect="1" noChangeArrowheads="1"/>
        </xdr:cNvSpPr>
      </xdr:nvSpPr>
      <xdr:spPr bwMode="auto">
        <a:xfrm>
          <a:off x="9026769" y="3683000"/>
          <a:ext cx="304800" cy="4251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14</xdr:row>
      <xdr:rowOff>0</xdr:rowOff>
    </xdr:from>
    <xdr:to>
      <xdr:col>11</xdr:col>
      <xdr:colOff>304800</xdr:colOff>
      <xdr:row>17</xdr:row>
      <xdr:rowOff>14814</xdr:rowOff>
    </xdr:to>
    <xdr:sp macro="" textlink="">
      <xdr:nvSpPr>
        <xdr:cNvPr id="4" name="&lt;image001.png@01D57901.69B6BF10&gt;" descr="image001.png">
          <a:extLst>
            <a:ext uri="{FF2B5EF4-FFF2-40B4-BE49-F238E27FC236}">
              <a16:creationId xmlns:a16="http://schemas.microsoft.com/office/drawing/2014/main" id="{0E78EE83-10EE-964C-80DF-006CA517B3B5}"/>
            </a:ext>
          </a:extLst>
        </xdr:cNvPr>
        <xdr:cNvSpPr>
          <a:spLocks noChangeAspect="1" noChangeArrowheads="1"/>
        </xdr:cNvSpPr>
      </xdr:nvSpPr>
      <xdr:spPr bwMode="auto">
        <a:xfrm>
          <a:off x="9026769" y="3683000"/>
          <a:ext cx="304800" cy="4251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14</xdr:row>
      <xdr:rowOff>0</xdr:rowOff>
    </xdr:from>
    <xdr:to>
      <xdr:col>13</xdr:col>
      <xdr:colOff>304800</xdr:colOff>
      <xdr:row>17</xdr:row>
      <xdr:rowOff>14815</xdr:rowOff>
    </xdr:to>
    <xdr:sp macro="" textlink="">
      <xdr:nvSpPr>
        <xdr:cNvPr id="2" name="&lt;image001.png@01D57901.69B6BF10&gt;" descr="image001.png">
          <a:extLst>
            <a:ext uri="{FF2B5EF4-FFF2-40B4-BE49-F238E27FC236}">
              <a16:creationId xmlns:a16="http://schemas.microsoft.com/office/drawing/2014/main" id="{C209FF25-CFBF-6348-82C9-ED0B0B723328}"/>
            </a:ext>
          </a:extLst>
        </xdr:cNvPr>
        <xdr:cNvSpPr>
          <a:spLocks noChangeAspect="1" noChangeArrowheads="1"/>
        </xdr:cNvSpPr>
      </xdr:nvSpPr>
      <xdr:spPr bwMode="auto">
        <a:xfrm>
          <a:off x="12054417" y="3577167"/>
          <a:ext cx="304800" cy="427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14</xdr:row>
      <xdr:rowOff>0</xdr:rowOff>
    </xdr:from>
    <xdr:to>
      <xdr:col>13</xdr:col>
      <xdr:colOff>304800</xdr:colOff>
      <xdr:row>17</xdr:row>
      <xdr:rowOff>14816</xdr:rowOff>
    </xdr:to>
    <xdr:sp macro="" textlink="">
      <xdr:nvSpPr>
        <xdr:cNvPr id="3" name="&lt;image001.png@01D57901.69B6BF10&gt;" descr="image001.png">
          <a:extLst>
            <a:ext uri="{FF2B5EF4-FFF2-40B4-BE49-F238E27FC236}">
              <a16:creationId xmlns:a16="http://schemas.microsoft.com/office/drawing/2014/main" id="{6F009EB7-F28E-2746-B28E-EFCBF173A19D}"/>
            </a:ext>
          </a:extLst>
        </xdr:cNvPr>
        <xdr:cNvSpPr>
          <a:spLocks noChangeAspect="1" noChangeArrowheads="1"/>
        </xdr:cNvSpPr>
      </xdr:nvSpPr>
      <xdr:spPr bwMode="auto">
        <a:xfrm>
          <a:off x="12054417" y="3577167"/>
          <a:ext cx="304800" cy="4275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pi.nsw.gov.au/__data/assets/pdf_file/0011/1559504/Benchmark-cotton-water-prod-Australia-2022.pdf" TargetMode="External"/><Relationship Id="rId2" Type="http://schemas.openxmlformats.org/officeDocument/2006/relationships/hyperlink" Target="https://www.nrar.nsw.gov.au/progress-and-outcomes/public-register" TargetMode="External"/><Relationship Id="rId1" Type="http://schemas.openxmlformats.org/officeDocument/2006/relationships/hyperlink" Target="https://www.dpi.nsw.gov.au/__data/assets/pdf_file/0011/1559504/Benchmark-cotton-water-prod-Australia-2022.pdf" TargetMode="External"/><Relationship Id="rId4" Type="http://schemas.openxmlformats.org/officeDocument/2006/relationships/hyperlink" Target="https://www.dpi.nsw.gov.au/__data/assets/pdf_file/0011/1559504/Benchmark-cotton-water-prod-Australia-202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iccc.org.au/resources/Tools.html" TargetMode="External"/><Relationship Id="rId1" Type="http://schemas.openxmlformats.org/officeDocument/2006/relationships/hyperlink" Target="https://www.crdc.com.au/publications/growersurvey"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crdc.com.au/publications/cotton-grower-survey" TargetMode="External"/><Relationship Id="rId1" Type="http://schemas.openxmlformats.org/officeDocument/2006/relationships/hyperlink" Target="https://cottoninfo.com.au/managing-biodiversity-cotton-landscap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ustraliancotton.com.au/assets/downloads/2019_CRDC_Grower_Survey_Report_1.pdf" TargetMode="External"/><Relationship Id="rId2" Type="http://schemas.openxmlformats.org/officeDocument/2006/relationships/hyperlink" Target="http://www.insidecotton.com/xmlui/handle/1/4769" TargetMode="External"/><Relationship Id="rId1" Type="http://schemas.openxmlformats.org/officeDocument/2006/relationships/hyperlink" Target="http://www.insidecotton.com/xmlui/handle/1/4769" TargetMode="External"/><Relationship Id="rId5" Type="http://schemas.openxmlformats.org/officeDocument/2006/relationships/hyperlink" Target="https://australiancotton.com.au/assets/downloads/2019_CRDC_Grower_Survey_Report_1.pdf" TargetMode="External"/><Relationship Id="rId4" Type="http://schemas.openxmlformats.org/officeDocument/2006/relationships/hyperlink" Target="https://australiancotton.com.au/assets/downloads/2019_CRDC_Grower_Survey_Report_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rdc.com.au/publications/cotton-grower-survey" TargetMode="External"/><Relationship Id="rId2" Type="http://schemas.openxmlformats.org/officeDocument/2006/relationships/hyperlink" Target="https://www.crdc.com.au/publications/cotton-grower-survey" TargetMode="External"/><Relationship Id="rId1" Type="http://schemas.openxmlformats.org/officeDocument/2006/relationships/hyperlink" Target="https://www.agriculture.gov.au/ag-farm-food/natural-resources/soils/national-soil-strategy" TargetMode="External"/><Relationship Id="rId4" Type="http://schemas.openxmlformats.org/officeDocument/2006/relationships/hyperlink" Target="https://www.crdc.com.au/publications/cotton-grower-survey"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canberra.edu.au/research/institutes/health-research-institute/regional-wellbeing-survey" TargetMode="External"/><Relationship Id="rId1" Type="http://schemas.openxmlformats.org/officeDocument/2006/relationships/hyperlink" Target="https://www.canberra.edu.au/research/institutes/health-research-institute/regional-wellbeing-survey"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agriculture.gov.au/abares/research-topics/agricultural-outlook/dat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3AC-996D-8F4F-AC73-08B1E1E160BC}">
  <dimension ref="A1:O48"/>
  <sheetViews>
    <sheetView showGridLines="0" tabSelected="1" zoomScale="140" zoomScaleNormal="140" workbookViewId="0">
      <selection activeCell="A51" sqref="A51"/>
    </sheetView>
  </sheetViews>
  <sheetFormatPr baseColWidth="10" defaultRowHeight="11" customHeight="1"/>
  <cols>
    <col min="1" max="1" width="49.1640625" style="42" customWidth="1"/>
    <col min="2" max="2" width="10.83203125" style="53"/>
    <col min="3" max="3" width="6.5" style="53" customWidth="1"/>
    <col min="4" max="4" width="7.5" style="53" customWidth="1"/>
    <col min="5" max="8" width="8.1640625" style="53" customWidth="1"/>
    <col min="9" max="16384" width="10.83203125" style="42"/>
  </cols>
  <sheetData>
    <row r="1" spans="1:15" ht="11" customHeight="1">
      <c r="E1" s="69" t="s">
        <v>137</v>
      </c>
    </row>
    <row r="2" spans="1:15" ht="11" customHeight="1">
      <c r="A2" s="76" t="s">
        <v>99</v>
      </c>
      <c r="B2" s="77" t="s">
        <v>2</v>
      </c>
      <c r="C2" s="77">
        <v>2023</v>
      </c>
      <c r="D2" s="77">
        <v>2022</v>
      </c>
      <c r="E2" s="77">
        <v>2021</v>
      </c>
      <c r="F2" s="77">
        <v>2020</v>
      </c>
      <c r="G2" s="77">
        <v>2019</v>
      </c>
      <c r="H2" s="77">
        <v>2018</v>
      </c>
    </row>
    <row r="3" spans="1:15" ht="11" customHeight="1">
      <c r="A3" s="43" t="s">
        <v>93</v>
      </c>
      <c r="B3" s="44"/>
      <c r="C3" s="44"/>
      <c r="D3" s="44"/>
      <c r="E3" s="44"/>
      <c r="F3" s="44"/>
      <c r="G3" s="45"/>
      <c r="H3" s="45"/>
    </row>
    <row r="4" spans="1:15" ht="11" customHeight="1">
      <c r="A4" s="47" t="s">
        <v>230</v>
      </c>
      <c r="B4" s="48" t="s">
        <v>20</v>
      </c>
      <c r="C4" s="48"/>
      <c r="D4" s="80">
        <f>Water!D5</f>
        <v>1.05</v>
      </c>
      <c r="E4" s="80">
        <f>Water!E5</f>
        <v>0.84</v>
      </c>
      <c r="F4" s="80" t="str">
        <f>Water!F5</f>
        <v>n/a</v>
      </c>
      <c r="G4" s="80">
        <f>Water!G5</f>
        <v>1.1000000000000001</v>
      </c>
      <c r="H4" s="80">
        <f>Water!H5</f>
        <v>0.88</v>
      </c>
    </row>
    <row r="5" spans="1:15" ht="11" customHeight="1">
      <c r="A5" s="49" t="s">
        <v>95</v>
      </c>
      <c r="B5" s="48" t="s">
        <v>21</v>
      </c>
      <c r="C5" s="48"/>
      <c r="D5" s="80">
        <f>Water!D6</f>
        <v>0.98</v>
      </c>
      <c r="E5" s="80">
        <f>Water!E6</f>
        <v>1.22</v>
      </c>
      <c r="F5" s="80" t="str">
        <f>Water!F6</f>
        <v>na</v>
      </c>
      <c r="G5" s="80">
        <f>Water!G6</f>
        <v>0.94</v>
      </c>
      <c r="H5" s="80">
        <f>Water!H6</f>
        <v>1.19</v>
      </c>
    </row>
    <row r="6" spans="1:15" ht="11" customHeight="1">
      <c r="A6" s="49" t="s">
        <v>36</v>
      </c>
      <c r="B6" s="48" t="s">
        <v>22</v>
      </c>
      <c r="C6" s="48"/>
      <c r="D6" s="48">
        <f>Water!D7</f>
        <v>5.66</v>
      </c>
      <c r="E6" s="80">
        <f>Water!E7</f>
        <v>6.28</v>
      </c>
      <c r="F6" s="80">
        <f>Water!F7</f>
        <v>6.7186046511627913</v>
      </c>
      <c r="G6" s="80">
        <f>Water!G7</f>
        <v>7.8692307692307697</v>
      </c>
      <c r="H6" s="80">
        <f>Water!H7</f>
        <v>7.6713780401308744</v>
      </c>
    </row>
    <row r="7" spans="1:15" ht="11" customHeight="1">
      <c r="A7" s="49" t="s">
        <v>223</v>
      </c>
      <c r="B7" s="48" t="s">
        <v>43</v>
      </c>
      <c r="C7" s="48"/>
      <c r="D7" s="82">
        <v>1</v>
      </c>
      <c r="E7" s="82">
        <f>Water!E8</f>
        <v>1</v>
      </c>
      <c r="F7" s="82">
        <v>0</v>
      </c>
      <c r="G7" s="82">
        <v>0</v>
      </c>
      <c r="H7" s="82">
        <v>2</v>
      </c>
    </row>
    <row r="8" spans="1:15" ht="11" customHeight="1">
      <c r="A8" s="50" t="s">
        <v>94</v>
      </c>
      <c r="B8" s="51"/>
      <c r="C8" s="51"/>
      <c r="D8" s="51"/>
      <c r="E8" s="51"/>
      <c r="F8" s="51"/>
      <c r="G8" s="52"/>
      <c r="H8" s="52"/>
    </row>
    <row r="9" spans="1:15" ht="13" customHeight="1">
      <c r="A9" s="60" t="s">
        <v>239</v>
      </c>
      <c r="B9" s="55" t="s">
        <v>75</v>
      </c>
      <c r="C9" s="56">
        <f>'Greenhouse gases'!C5</f>
        <v>237</v>
      </c>
      <c r="D9" s="56">
        <f>'Greenhouse gases'!D5</f>
        <v>270</v>
      </c>
      <c r="E9" s="56">
        <f>'Greenhouse gases'!E5</f>
        <v>273</v>
      </c>
      <c r="F9" s="56">
        <f>'Greenhouse gases'!F5</f>
        <v>297</v>
      </c>
      <c r="G9" s="56">
        <f>'Greenhouse gases'!G5</f>
        <v>370</v>
      </c>
      <c r="H9" s="56">
        <f>'Greenhouse gases'!H5</f>
        <v>287</v>
      </c>
      <c r="J9" s="71"/>
      <c r="O9" s="8"/>
    </row>
    <row r="10" spans="1:15" ht="11" customHeight="1">
      <c r="A10" s="60" t="s">
        <v>138</v>
      </c>
      <c r="B10" s="55" t="s">
        <v>74</v>
      </c>
      <c r="C10" s="55">
        <f>'Greenhouse gases'!C6</f>
        <v>1</v>
      </c>
      <c r="D10" s="61">
        <f>'Greenhouse gases'!D6</f>
        <v>1.2</v>
      </c>
      <c r="E10" s="61">
        <f>'Greenhouse gases'!E6</f>
        <v>1.2</v>
      </c>
      <c r="F10" s="61">
        <f>'Greenhouse gases'!F6</f>
        <v>1.3</v>
      </c>
      <c r="G10" s="61">
        <f>'Greenhouse gases'!G6</f>
        <v>1.5824</v>
      </c>
      <c r="H10" s="61">
        <v>1.3416000000000001</v>
      </c>
      <c r="J10" s="71"/>
      <c r="O10" s="8"/>
    </row>
    <row r="11" spans="1:15" ht="11" customHeight="1">
      <c r="A11" s="60" t="s">
        <v>237</v>
      </c>
      <c r="B11" s="55" t="s">
        <v>74</v>
      </c>
      <c r="C11" s="61">
        <f>'Greenhouse gases'!C7</f>
        <v>2.37</v>
      </c>
      <c r="D11" s="61">
        <f>'Greenhouse gases'!D7</f>
        <v>1.56</v>
      </c>
      <c r="E11" s="61">
        <f>'Greenhouse gases'!E7</f>
        <v>1.83</v>
      </c>
      <c r="F11" s="61">
        <f>'Greenhouse gases'!F7</f>
        <v>3.98</v>
      </c>
      <c r="G11" s="61">
        <f>'Greenhouse gases'!G7</f>
        <v>5.54</v>
      </c>
      <c r="H11" s="61">
        <f>'Greenhouse gases'!H7</f>
        <v>1.96</v>
      </c>
      <c r="J11" s="71"/>
      <c r="O11" s="8"/>
    </row>
    <row r="12" spans="1:15" ht="11" customHeight="1">
      <c r="A12" s="60" t="s">
        <v>238</v>
      </c>
      <c r="B12" s="55" t="s">
        <v>136</v>
      </c>
      <c r="C12" s="57">
        <f>'Greenhouse gases'!C8</f>
        <v>1100191</v>
      </c>
      <c r="D12" s="57">
        <f>'Greenhouse gases'!D8</f>
        <v>1260986</v>
      </c>
      <c r="E12" s="57">
        <f>'Greenhouse gases'!E8</f>
        <v>666089</v>
      </c>
      <c r="F12" s="57">
        <f>'Greenhouse gases'!F8</f>
        <v>174149</v>
      </c>
      <c r="G12" s="57">
        <f>'Greenhouse gases'!G8</f>
        <v>693909</v>
      </c>
      <c r="H12" s="57">
        <f>'Greenhouse gases'!H8</f>
        <v>1225016</v>
      </c>
      <c r="O12" s="67"/>
    </row>
    <row r="13" spans="1:15" ht="11" customHeight="1">
      <c r="A13" s="43" t="s">
        <v>125</v>
      </c>
      <c r="B13" s="46"/>
      <c r="C13" s="46"/>
      <c r="D13" s="46"/>
      <c r="E13" s="46"/>
      <c r="F13" s="46"/>
      <c r="G13" s="46"/>
      <c r="H13" s="46"/>
    </row>
    <row r="14" spans="1:15" ht="11" customHeight="1">
      <c r="A14" s="58" t="s">
        <v>11</v>
      </c>
      <c r="B14" s="48" t="s">
        <v>6</v>
      </c>
      <c r="C14" s="59">
        <f>'Native vegetation'!C6</f>
        <v>0.04</v>
      </c>
      <c r="D14" s="59">
        <f>'Native vegetation'!D6</f>
        <v>0.08</v>
      </c>
      <c r="E14" s="59">
        <f>'Native vegetation'!E6</f>
        <v>0.03</v>
      </c>
      <c r="F14" s="59">
        <f>'Native vegetation'!F6</f>
        <v>0.04</v>
      </c>
      <c r="G14" s="59">
        <f>'Native vegetation'!G6</f>
        <v>0.03</v>
      </c>
      <c r="H14" s="59">
        <f>'Native vegetation'!H6</f>
        <v>0.04</v>
      </c>
    </row>
    <row r="15" spans="1:15" ht="11" customHeight="1">
      <c r="A15" s="58" t="s">
        <v>72</v>
      </c>
      <c r="B15" s="48" t="s">
        <v>6</v>
      </c>
      <c r="C15" s="48"/>
      <c r="D15" s="48"/>
      <c r="E15" s="48"/>
      <c r="F15" s="59"/>
      <c r="G15" s="59">
        <v>0.21</v>
      </c>
      <c r="H15" s="46"/>
    </row>
    <row r="16" spans="1:15" ht="11" customHeight="1">
      <c r="A16" s="50" t="s">
        <v>96</v>
      </c>
    </row>
    <row r="17" spans="1:11" ht="11" customHeight="1">
      <c r="A17" s="60" t="s">
        <v>32</v>
      </c>
      <c r="B17" s="55" t="s">
        <v>34</v>
      </c>
      <c r="C17" s="55">
        <f>Pesticides!C5</f>
        <v>6.4</v>
      </c>
      <c r="D17" s="61">
        <f>Pesticides!D5</f>
        <v>6.3606033789999996</v>
      </c>
      <c r="E17" s="61">
        <f>Pesticides!E5</f>
        <v>6.6674443119999998</v>
      </c>
      <c r="F17" s="61">
        <f>Pesticides!F5</f>
        <v>7.1832920680000001</v>
      </c>
      <c r="G17" s="61">
        <f>Pesticides!G5</f>
        <v>8.1467532429999991</v>
      </c>
      <c r="H17" s="55">
        <f>Pesticides!H5</f>
        <v>9</v>
      </c>
    </row>
    <row r="18" spans="1:11" ht="11" customHeight="1">
      <c r="A18" s="60" t="s">
        <v>76</v>
      </c>
      <c r="B18" s="55" t="s">
        <v>34</v>
      </c>
      <c r="C18" s="56">
        <f>Pesticides!C6</f>
        <v>193.1978402</v>
      </c>
      <c r="D18" s="56">
        <f>Pesticides!D6</f>
        <v>161.89383000000001</v>
      </c>
      <c r="E18" s="56">
        <f>Pesticides!E6</f>
        <v>143.30902829999999</v>
      </c>
      <c r="F18" s="56">
        <f>Pesticides!F6</f>
        <v>125.9200604</v>
      </c>
      <c r="G18" s="56">
        <f>Pesticides!G6</f>
        <v>126.15441559999999</v>
      </c>
      <c r="H18" s="56">
        <f>Pesticides!H6</f>
        <v>119</v>
      </c>
      <c r="K18" s="42" t="s">
        <v>83</v>
      </c>
    </row>
    <row r="19" spans="1:11" ht="11" customHeight="1">
      <c r="A19" s="43" t="s">
        <v>97</v>
      </c>
      <c r="B19" s="46"/>
      <c r="C19" s="46"/>
      <c r="D19" s="46"/>
      <c r="E19" s="46"/>
      <c r="F19" s="46"/>
      <c r="G19" s="46"/>
      <c r="H19" s="46"/>
    </row>
    <row r="20" spans="1:11" ht="11" customHeight="1">
      <c r="A20" s="62" t="s">
        <v>87</v>
      </c>
      <c r="B20" s="48" t="s">
        <v>6</v>
      </c>
      <c r="C20" s="48"/>
      <c r="D20" s="59">
        <f>'Soil health'!D6</f>
        <v>0.98</v>
      </c>
      <c r="E20" s="48"/>
      <c r="F20" s="59">
        <f>'Soil health'!F6</f>
        <v>0.98</v>
      </c>
      <c r="G20" s="48"/>
      <c r="H20" s="48"/>
    </row>
    <row r="21" spans="1:11" ht="11" customHeight="1">
      <c r="A21" s="62" t="s">
        <v>124</v>
      </c>
      <c r="B21" s="48" t="s">
        <v>6</v>
      </c>
      <c r="C21" s="48"/>
      <c r="D21" s="59">
        <f>'Soil health'!D7</f>
        <v>0.86</v>
      </c>
      <c r="E21" s="48"/>
      <c r="F21" s="59">
        <f>'Soil health'!F7</f>
        <v>0.92</v>
      </c>
      <c r="G21" s="48"/>
      <c r="H21" s="48"/>
    </row>
    <row r="22" spans="1:11" ht="11" customHeight="1">
      <c r="A22" s="58" t="s">
        <v>101</v>
      </c>
      <c r="B22" s="48" t="s">
        <v>6</v>
      </c>
      <c r="C22" s="59">
        <f>'Soil health'!C8</f>
        <v>0.54</v>
      </c>
      <c r="D22" s="59">
        <f>'Soil health'!D8</f>
        <v>0.46</v>
      </c>
      <c r="E22" s="59">
        <f>'Soil health'!E8</f>
        <v>0.54</v>
      </c>
      <c r="F22" s="59">
        <f>'Soil health'!F8</f>
        <v>0.56000000000000005</v>
      </c>
      <c r="G22" s="48"/>
      <c r="H22" s="48"/>
    </row>
    <row r="23" spans="1:11" ht="11" customHeight="1">
      <c r="A23" s="65" t="s">
        <v>98</v>
      </c>
      <c r="B23" s="66" t="s">
        <v>2</v>
      </c>
      <c r="C23" s="66">
        <v>2023</v>
      </c>
      <c r="D23" s="66">
        <v>2021</v>
      </c>
      <c r="E23" s="66">
        <v>2020</v>
      </c>
      <c r="F23" s="66">
        <v>2018</v>
      </c>
      <c r="G23" s="66">
        <v>2016</v>
      </c>
      <c r="H23" s="66">
        <v>2011</v>
      </c>
    </row>
    <row r="24" spans="1:11" ht="11" customHeight="1">
      <c r="A24" s="50" t="s">
        <v>216</v>
      </c>
    </row>
    <row r="25" spans="1:11" ht="11" customHeight="1">
      <c r="A25" s="54" t="s">
        <v>118</v>
      </c>
      <c r="B25" s="63" t="s">
        <v>56</v>
      </c>
      <c r="C25" s="63"/>
      <c r="D25" s="63">
        <f>Workplace!C6</f>
        <v>64</v>
      </c>
      <c r="E25" s="63">
        <f>Workplace!D6</f>
        <v>74.3</v>
      </c>
      <c r="F25" s="63">
        <f>Workplace!E6</f>
        <v>77.3</v>
      </c>
      <c r="H25" s="63"/>
    </row>
    <row r="26" spans="1:11" ht="11" customHeight="1">
      <c r="A26" s="54" t="s">
        <v>119</v>
      </c>
      <c r="B26" s="63" t="s">
        <v>57</v>
      </c>
      <c r="C26" s="63"/>
      <c r="D26" s="63">
        <f>Workplace!C7</f>
        <v>4.0999999999999996</v>
      </c>
      <c r="E26" s="63">
        <f>Workplace!D7</f>
        <v>5.3</v>
      </c>
      <c r="F26" s="63">
        <f>Workplace!E7</f>
        <v>4.4000000000000004</v>
      </c>
      <c r="H26" s="63"/>
    </row>
    <row r="27" spans="1:11" ht="11" customHeight="1">
      <c r="A27" s="54" t="s">
        <v>178</v>
      </c>
      <c r="B27" s="63" t="s">
        <v>57</v>
      </c>
      <c r="C27" s="54"/>
      <c r="D27" s="63">
        <f>Workplace!C8</f>
        <v>4.4000000000000004</v>
      </c>
      <c r="E27" s="63">
        <f>Workplace!D8</f>
        <v>5.6</v>
      </c>
      <c r="F27" s="63">
        <f>Workplace!E8</f>
        <v>4.4000000000000004</v>
      </c>
      <c r="G27" s="54"/>
      <c r="H27" s="54"/>
    </row>
    <row r="28" spans="1:11" ht="11" customHeight="1">
      <c r="A28" s="43" t="s">
        <v>217</v>
      </c>
      <c r="B28" s="44"/>
      <c r="C28" s="44"/>
      <c r="D28" s="44"/>
      <c r="E28" s="45"/>
      <c r="F28" s="45"/>
      <c r="G28" s="46"/>
      <c r="H28" s="46"/>
    </row>
    <row r="29" spans="1:11" ht="11" customHeight="1">
      <c r="A29" s="58" t="s">
        <v>54</v>
      </c>
      <c r="B29" s="48" t="s">
        <v>6</v>
      </c>
      <c r="C29" s="48"/>
      <c r="D29" s="89">
        <f>Workplace!C23</f>
        <v>28.2</v>
      </c>
      <c r="E29" s="82"/>
      <c r="F29" s="46"/>
      <c r="G29" s="89">
        <f>Workplace!D23</f>
        <v>23.5</v>
      </c>
      <c r="H29" s="89">
        <f>Workplace!E23</f>
        <v>21.9</v>
      </c>
    </row>
    <row r="30" spans="1:11" ht="11" customHeight="1">
      <c r="A30" s="58" t="s">
        <v>106</v>
      </c>
      <c r="B30" s="48" t="s">
        <v>6</v>
      </c>
      <c r="C30" s="48"/>
      <c r="D30" s="89">
        <f>Workplace!C24</f>
        <v>24.1</v>
      </c>
      <c r="E30" s="48"/>
      <c r="F30" s="46"/>
      <c r="G30" s="89">
        <f>Workplace!D24</f>
        <v>21.1</v>
      </c>
      <c r="H30" s="89">
        <f>Workplace!E24</f>
        <v>27.5</v>
      </c>
    </row>
    <row r="31" spans="1:11" ht="11" customHeight="1">
      <c r="A31" s="58" t="s">
        <v>52</v>
      </c>
      <c r="B31" s="48" t="s">
        <v>6</v>
      </c>
      <c r="C31" s="48"/>
      <c r="D31" s="89">
        <f>Workplace!C25</f>
        <v>35.200000000000003</v>
      </c>
      <c r="E31" s="48"/>
      <c r="F31" s="46"/>
      <c r="G31" s="89">
        <f>Workplace!D25</f>
        <v>40.584213797389687</v>
      </c>
      <c r="H31" s="89">
        <f>Workplace!E25</f>
        <v>42.2</v>
      </c>
    </row>
    <row r="32" spans="1:11" ht="11" customHeight="1">
      <c r="A32" s="58" t="s">
        <v>53</v>
      </c>
      <c r="B32" s="48" t="s">
        <v>6</v>
      </c>
      <c r="C32" s="48"/>
      <c r="D32" s="89">
        <f>Workplace!C26</f>
        <v>39.299999999999997</v>
      </c>
      <c r="E32" s="48"/>
      <c r="F32" s="46"/>
      <c r="G32" s="89">
        <f>Workplace!D26</f>
        <v>38</v>
      </c>
      <c r="H32" s="89">
        <f>Workplace!E26</f>
        <v>29.3</v>
      </c>
    </row>
    <row r="33" spans="1:8" ht="11" customHeight="1">
      <c r="A33" s="58" t="s">
        <v>51</v>
      </c>
      <c r="B33" s="48" t="s">
        <v>6</v>
      </c>
      <c r="C33" s="48"/>
      <c r="D33" s="46">
        <f>Workplace!C27</f>
        <v>6.9</v>
      </c>
      <c r="E33" s="48"/>
      <c r="F33" s="46"/>
      <c r="G33" s="46">
        <f>Workplace!D27</f>
        <v>5.6</v>
      </c>
      <c r="H33" s="46">
        <f>Workplace!E27</f>
        <v>5.0999999999999996</v>
      </c>
    </row>
    <row r="34" spans="1:8" ht="11" customHeight="1">
      <c r="A34" s="90" t="s">
        <v>218</v>
      </c>
      <c r="B34" s="91"/>
      <c r="C34" s="91"/>
      <c r="D34" s="91"/>
      <c r="E34" s="91"/>
      <c r="F34" s="91"/>
      <c r="G34" s="91"/>
      <c r="H34" s="91"/>
    </row>
    <row r="35" spans="1:8" ht="11" customHeight="1">
      <c r="A35" s="92" t="s">
        <v>42</v>
      </c>
      <c r="B35" s="93" t="s">
        <v>43</v>
      </c>
      <c r="C35" s="93" t="str">
        <f>Workplace!C37</f>
        <v>&lt;5</v>
      </c>
      <c r="D35" s="93"/>
      <c r="E35" s="91"/>
      <c r="F35" s="94">
        <f>Workplace!D37</f>
        <v>8</v>
      </c>
      <c r="G35" s="95"/>
      <c r="H35" s="96"/>
    </row>
    <row r="36" spans="1:8" ht="11" customHeight="1">
      <c r="A36" s="92" t="s">
        <v>45</v>
      </c>
      <c r="B36" s="93" t="s">
        <v>43</v>
      </c>
      <c r="C36" s="93">
        <f>Workplace!C39</f>
        <v>47</v>
      </c>
      <c r="D36" s="93"/>
      <c r="E36" s="91"/>
      <c r="F36" s="94">
        <f>Workplace!D39</f>
        <v>43</v>
      </c>
      <c r="G36" s="95"/>
      <c r="H36" s="96"/>
    </row>
    <row r="37" spans="1:8" ht="11" customHeight="1">
      <c r="A37" s="97" t="s">
        <v>48</v>
      </c>
      <c r="B37" s="93" t="s">
        <v>6</v>
      </c>
      <c r="C37" s="93"/>
      <c r="D37" s="95">
        <f>Workplace!C43</f>
        <v>52.1</v>
      </c>
      <c r="F37" s="91"/>
      <c r="G37" s="94">
        <f>Workplace!D43</f>
        <v>48.8</v>
      </c>
      <c r="H37" s="94">
        <f>Workplace!E43</f>
        <v>39.4</v>
      </c>
    </row>
    <row r="38" spans="1:8" ht="11" customHeight="1">
      <c r="A38" s="97" t="s">
        <v>225</v>
      </c>
      <c r="B38" s="98" t="s">
        <v>224</v>
      </c>
      <c r="C38" s="98"/>
      <c r="D38" s="98">
        <f>Workplace!C41</f>
        <v>12</v>
      </c>
      <c r="E38" s="98">
        <f>Workplace!D41</f>
        <v>14</v>
      </c>
      <c r="F38" s="98">
        <f>Workplace!E41</f>
        <v>12</v>
      </c>
      <c r="G38" s="91"/>
      <c r="H38" s="98"/>
    </row>
    <row r="39" spans="1:8" ht="11" customHeight="1">
      <c r="A39" s="78" t="s">
        <v>100</v>
      </c>
      <c r="B39" s="79" t="s">
        <v>2</v>
      </c>
      <c r="C39" s="79">
        <v>2023</v>
      </c>
      <c r="D39" s="79">
        <v>2022</v>
      </c>
      <c r="E39" s="79">
        <v>2021</v>
      </c>
      <c r="F39" s="79">
        <v>2020</v>
      </c>
      <c r="G39" s="79">
        <v>2019</v>
      </c>
      <c r="H39" s="79">
        <v>2018</v>
      </c>
    </row>
    <row r="40" spans="1:8" ht="11" customHeight="1">
      <c r="A40" s="50" t="s">
        <v>220</v>
      </c>
    </row>
    <row r="41" spans="1:8" ht="11" customHeight="1">
      <c r="A41" s="60" t="s">
        <v>110</v>
      </c>
      <c r="B41" s="55" t="s">
        <v>41</v>
      </c>
      <c r="C41" s="61">
        <f>Productivity!C6</f>
        <v>11.16</v>
      </c>
      <c r="D41" s="61">
        <f>Productivity!D6</f>
        <v>10.98</v>
      </c>
      <c r="E41" s="61">
        <f>Productivity!E6</f>
        <v>11.16</v>
      </c>
      <c r="F41" s="61">
        <f>Productivity!F6</f>
        <v>10.11</v>
      </c>
      <c r="G41" s="61">
        <f>Productivity!G6</f>
        <v>9.4</v>
      </c>
      <c r="H41" s="61">
        <f>Productivity!H6</f>
        <v>11.47</v>
      </c>
    </row>
    <row r="42" spans="1:8" ht="11" customHeight="1">
      <c r="A42" s="54" t="s">
        <v>111</v>
      </c>
      <c r="B42" s="63" t="s">
        <v>41</v>
      </c>
      <c r="C42" s="64">
        <f>Productivity!C8</f>
        <v>3.08</v>
      </c>
      <c r="D42" s="64">
        <f>Productivity!D8</f>
        <v>4.58</v>
      </c>
      <c r="E42" s="64">
        <f>Productivity!E8</f>
        <v>4.2699999999999996</v>
      </c>
      <c r="F42" s="64">
        <f>Productivity!F8</f>
        <v>1.91</v>
      </c>
      <c r="G42" s="64">
        <f>Productivity!G8</f>
        <v>1.44</v>
      </c>
      <c r="H42" s="64">
        <f>Productivity!H8</f>
        <v>2.57</v>
      </c>
    </row>
    <row r="43" spans="1:8" ht="11" customHeight="1">
      <c r="A43" s="43" t="s">
        <v>219</v>
      </c>
      <c r="B43" s="46"/>
      <c r="C43" s="46"/>
      <c r="D43" s="46"/>
      <c r="E43" s="46"/>
      <c r="F43" s="46"/>
      <c r="G43" s="46"/>
      <c r="H43" s="46"/>
    </row>
    <row r="44" spans="1:8" ht="11" customHeight="1">
      <c r="A44" s="106" t="s">
        <v>207</v>
      </c>
      <c r="B44" s="107" t="s">
        <v>6</v>
      </c>
      <c r="C44" s="101">
        <f>'Economic contribution'!C5</f>
        <v>0.82</v>
      </c>
      <c r="D44" s="101"/>
      <c r="E44" s="101"/>
      <c r="F44" s="101">
        <f>'Economic contribution'!F5</f>
        <v>0.76</v>
      </c>
      <c r="G44" s="101">
        <f>'Economic contribution'!G5</f>
        <v>0.8</v>
      </c>
      <c r="H44" s="46"/>
    </row>
    <row r="45" spans="1:8" ht="11" customHeight="1">
      <c r="A45" s="106" t="s">
        <v>208</v>
      </c>
      <c r="B45" s="107" t="s">
        <v>43</v>
      </c>
      <c r="C45" s="46">
        <f>'Economic contribution'!C6</f>
        <v>6</v>
      </c>
      <c r="D45" s="46"/>
      <c r="E45" s="46">
        <f>'Economic contribution'!E6</f>
        <v>6.5</v>
      </c>
      <c r="F45" s="46">
        <f>'Economic contribution'!F6</f>
        <v>5.2</v>
      </c>
      <c r="G45" s="46"/>
      <c r="H45" s="46">
        <f>'Economic contribution'!H6</f>
        <v>9.6</v>
      </c>
    </row>
    <row r="46" spans="1:8" ht="11" customHeight="1">
      <c r="A46" s="106" t="s">
        <v>228</v>
      </c>
      <c r="B46" s="107" t="s">
        <v>229</v>
      </c>
      <c r="C46" s="99">
        <f>'Economic contribution'!C7</f>
        <v>3680.7570000000001</v>
      </c>
      <c r="D46" s="99">
        <f>'Economic contribution'!D7</f>
        <v>4204.8010000000004</v>
      </c>
      <c r="E46" s="99">
        <f>'Economic contribution'!E7</f>
        <v>1572.9690000000001</v>
      </c>
      <c r="F46" s="99">
        <f>'Economic contribution'!F7</f>
        <v>250.828</v>
      </c>
      <c r="G46" s="99">
        <f>'Economic contribution'!G7</f>
        <v>1322.0340000000001</v>
      </c>
      <c r="H46" s="99">
        <f>'Economic contribution'!H7</f>
        <v>2795.6350000000002</v>
      </c>
    </row>
    <row r="47" spans="1:8" ht="11" customHeight="1">
      <c r="E47" s="86"/>
      <c r="F47" s="86"/>
    </row>
    <row r="48" spans="1:8" ht="11" customHeight="1">
      <c r="A48" s="42" t="s">
        <v>221</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0185-4D56-1A40-B886-185151C11EE2}">
  <dimension ref="A1:L16"/>
  <sheetViews>
    <sheetView showGridLines="0" zoomScale="140" zoomScaleNormal="140" workbookViewId="0">
      <selection activeCell="A14" sqref="A14:XFD14"/>
    </sheetView>
  </sheetViews>
  <sheetFormatPr baseColWidth="10" defaultRowHeight="11"/>
  <cols>
    <col min="1" max="1" width="26.6640625" style="1" customWidth="1"/>
    <col min="2" max="2" width="10.83203125" style="1"/>
    <col min="3" max="3" width="7.5" style="1" customWidth="1"/>
    <col min="4" max="5" width="6.83203125" style="1" customWidth="1"/>
    <col min="6" max="9" width="7.6640625" style="1" customWidth="1"/>
    <col min="10" max="10" width="38.6640625" style="1" customWidth="1"/>
    <col min="11" max="12" width="45.1640625" style="1" customWidth="1"/>
    <col min="13" max="16384" width="10.83203125" style="1"/>
  </cols>
  <sheetData>
    <row r="1" spans="1:12" s="11" customFormat="1">
      <c r="A1" s="36" t="s">
        <v>152</v>
      </c>
      <c r="B1" s="37" t="s">
        <v>123</v>
      </c>
      <c r="C1" s="12"/>
      <c r="D1" s="12"/>
      <c r="E1" s="12"/>
    </row>
    <row r="2" spans="1:12">
      <c r="A2" s="36" t="s">
        <v>0</v>
      </c>
      <c r="B2" s="37" t="s">
        <v>27</v>
      </c>
    </row>
    <row r="3" spans="1:12">
      <c r="C3" s="72"/>
      <c r="D3" s="72"/>
      <c r="E3" s="33"/>
      <c r="F3" s="33"/>
      <c r="G3" s="33"/>
      <c r="H3" s="1" t="s">
        <v>69</v>
      </c>
    </row>
    <row r="4" spans="1:12">
      <c r="A4" s="2" t="s">
        <v>156</v>
      </c>
      <c r="B4" s="2" t="s">
        <v>2</v>
      </c>
      <c r="C4" s="2">
        <v>2023</v>
      </c>
      <c r="D4" s="2">
        <v>2022</v>
      </c>
      <c r="E4" s="2">
        <v>2021</v>
      </c>
      <c r="F4" s="2">
        <v>2020</v>
      </c>
      <c r="G4" s="3">
        <v>2019</v>
      </c>
      <c r="H4" s="3">
        <v>2018</v>
      </c>
      <c r="I4" s="3">
        <v>2017</v>
      </c>
      <c r="J4" s="3" t="s">
        <v>3</v>
      </c>
      <c r="K4" s="3" t="s">
        <v>4</v>
      </c>
      <c r="L4" s="3" t="s">
        <v>18</v>
      </c>
    </row>
    <row r="5" spans="1:12" s="4" customFormat="1" ht="129" customHeight="1">
      <c r="A5" s="4" t="s">
        <v>134</v>
      </c>
      <c r="B5" s="4" t="s">
        <v>20</v>
      </c>
      <c r="C5" s="17" t="s">
        <v>170</v>
      </c>
      <c r="D5" s="17">
        <v>1.05</v>
      </c>
      <c r="E5" s="73">
        <v>0.84</v>
      </c>
      <c r="F5" s="73" t="s">
        <v>5</v>
      </c>
      <c r="G5" s="73">
        <v>1.1000000000000001</v>
      </c>
      <c r="H5" s="20">
        <v>0.88</v>
      </c>
      <c r="I5" s="20" t="s">
        <v>5</v>
      </c>
      <c r="J5" s="6" t="s">
        <v>115</v>
      </c>
      <c r="K5" s="102" t="s">
        <v>148</v>
      </c>
    </row>
    <row r="6" spans="1:12" s="4" customFormat="1" ht="13" customHeight="1">
      <c r="A6" s="16" t="s">
        <v>68</v>
      </c>
      <c r="B6" s="4" t="s">
        <v>21</v>
      </c>
      <c r="C6" s="17"/>
      <c r="D6" s="17">
        <v>0.98</v>
      </c>
      <c r="E6" s="73">
        <v>1.22</v>
      </c>
      <c r="F6" s="73" t="s">
        <v>26</v>
      </c>
      <c r="G6" s="73">
        <v>0.94</v>
      </c>
      <c r="H6" s="73">
        <v>1.19</v>
      </c>
      <c r="I6" s="20" t="s">
        <v>5</v>
      </c>
      <c r="J6" s="6" t="s">
        <v>115</v>
      </c>
      <c r="K6" s="102"/>
    </row>
    <row r="7" spans="1:12" s="4" customFormat="1" ht="12" customHeight="1">
      <c r="A7" s="16" t="s">
        <v>36</v>
      </c>
      <c r="B7" s="4" t="s">
        <v>22</v>
      </c>
      <c r="C7" s="19"/>
      <c r="D7" s="20">
        <v>5.66</v>
      </c>
      <c r="E7" s="20">
        <v>6.28</v>
      </c>
      <c r="F7" s="73">
        <v>6.7186046511627913</v>
      </c>
      <c r="G7" s="73">
        <v>7.8692307692307697</v>
      </c>
      <c r="H7" s="73">
        <v>7.6713780401308744</v>
      </c>
      <c r="I7" s="73">
        <v>7.2842253521126734</v>
      </c>
      <c r="J7" s="6" t="s">
        <v>115</v>
      </c>
      <c r="K7" s="102"/>
    </row>
    <row r="8" spans="1:12" s="4" customFormat="1" ht="54" customHeight="1">
      <c r="A8" s="81" t="s">
        <v>222</v>
      </c>
      <c r="C8" s="19"/>
      <c r="D8" s="20">
        <v>1</v>
      </c>
      <c r="E8" s="4">
        <v>1</v>
      </c>
      <c r="F8" s="4">
        <v>0</v>
      </c>
      <c r="G8" s="4">
        <v>0</v>
      </c>
      <c r="H8" s="4">
        <v>2</v>
      </c>
      <c r="I8" s="73"/>
      <c r="J8" s="83" t="s">
        <v>120</v>
      </c>
      <c r="K8" s="4" t="s">
        <v>121</v>
      </c>
      <c r="L8" s="4" t="s">
        <v>122</v>
      </c>
    </row>
    <row r="9" spans="1:12" s="4" customFormat="1" ht="25" customHeight="1">
      <c r="A9" s="27" t="s">
        <v>64</v>
      </c>
      <c r="B9" s="4" t="s">
        <v>65</v>
      </c>
      <c r="C9" s="19"/>
      <c r="D9" s="20" t="s">
        <v>5</v>
      </c>
      <c r="E9" s="19"/>
      <c r="L9" s="4" t="s">
        <v>149</v>
      </c>
    </row>
    <row r="10" spans="1:12">
      <c r="A10" s="2" t="s">
        <v>161</v>
      </c>
      <c r="B10" s="5"/>
      <c r="C10" s="5"/>
      <c r="D10" s="5"/>
      <c r="E10" s="5"/>
      <c r="F10" s="5"/>
      <c r="G10" s="5"/>
      <c r="H10" s="5"/>
      <c r="I10" s="5"/>
    </row>
    <row r="11" spans="1:12">
      <c r="A11" s="103" t="s">
        <v>24</v>
      </c>
      <c r="B11" s="103"/>
      <c r="C11" s="103"/>
      <c r="D11" s="103"/>
      <c r="E11" s="103"/>
      <c r="F11" s="103"/>
      <c r="G11" s="103"/>
      <c r="H11" s="103"/>
      <c r="I11" s="103"/>
    </row>
    <row r="12" spans="1:12">
      <c r="A12" s="103" t="s">
        <v>25</v>
      </c>
      <c r="B12" s="103"/>
      <c r="C12" s="103"/>
      <c r="D12" s="103"/>
      <c r="E12" s="103"/>
      <c r="F12" s="103"/>
      <c r="G12" s="103"/>
      <c r="H12" s="103"/>
      <c r="I12" s="103"/>
    </row>
    <row r="13" spans="1:12">
      <c r="A13" s="2" t="s">
        <v>7</v>
      </c>
      <c r="B13" s="5"/>
      <c r="C13" s="5"/>
      <c r="D13" s="5"/>
      <c r="E13" s="5"/>
      <c r="F13" s="5"/>
      <c r="G13" s="5"/>
      <c r="H13" s="5"/>
      <c r="I13" s="5"/>
    </row>
    <row r="14" spans="1:12" ht="78" customHeight="1">
      <c r="A14" s="102" t="s">
        <v>133</v>
      </c>
      <c r="B14" s="102"/>
      <c r="C14" s="102"/>
      <c r="D14" s="102"/>
      <c r="E14" s="102"/>
      <c r="F14" s="102"/>
      <c r="G14" s="102"/>
      <c r="H14" s="102"/>
      <c r="I14" s="102"/>
    </row>
    <row r="15" spans="1:12">
      <c r="A15" s="2" t="s">
        <v>8</v>
      </c>
      <c r="B15" s="5"/>
      <c r="C15" s="5"/>
      <c r="D15" s="5"/>
      <c r="E15" s="5"/>
      <c r="F15" s="5"/>
      <c r="G15" s="5"/>
      <c r="H15" s="5"/>
      <c r="I15" s="5"/>
    </row>
    <row r="16" spans="1:12" ht="179" customHeight="1">
      <c r="A16" s="102" t="s">
        <v>150</v>
      </c>
      <c r="B16" s="102"/>
      <c r="C16" s="102"/>
      <c r="D16" s="102"/>
      <c r="E16" s="102"/>
      <c r="F16" s="102"/>
      <c r="G16" s="102"/>
      <c r="H16" s="102"/>
      <c r="I16" s="102"/>
      <c r="L16" s="4"/>
    </row>
  </sheetData>
  <mergeCells count="5">
    <mergeCell ref="A16:I16"/>
    <mergeCell ref="A14:I14"/>
    <mergeCell ref="A11:I11"/>
    <mergeCell ref="A12:I12"/>
    <mergeCell ref="K5:K7"/>
  </mergeCells>
  <hyperlinks>
    <hyperlink ref="J5" r:id="rId1" xr:uid="{AB55A18D-9DA4-6D42-BEC6-94B9A633D5EF}"/>
    <hyperlink ref="J8" r:id="rId2" display="NRAR enforcement actions" xr:uid="{615D627D-307D-2E4F-93C7-A190607527D7}"/>
    <hyperlink ref="J6" r:id="rId3" xr:uid="{AE7ECDB0-A4F9-6247-BF4D-EFC0BE1E295E}"/>
    <hyperlink ref="J7" r:id="rId4" xr:uid="{442011C4-8076-054F-AB73-70D7E87D28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671A-41D3-D248-8607-0D39A77F948F}">
  <dimension ref="A1:V21"/>
  <sheetViews>
    <sheetView showGridLines="0" zoomScale="140" zoomScaleNormal="140" workbookViewId="0">
      <selection activeCell="H28" sqref="H28"/>
    </sheetView>
  </sheetViews>
  <sheetFormatPr baseColWidth="10" defaultRowHeight="11"/>
  <cols>
    <col min="1" max="1" width="43.33203125" style="1" customWidth="1"/>
    <col min="2" max="2" width="10.83203125" style="1"/>
    <col min="3" max="3" width="6.5" style="1" customWidth="1"/>
    <col min="4" max="4" width="6.33203125" style="1" customWidth="1"/>
    <col min="5" max="11" width="7.6640625" style="1" customWidth="1"/>
    <col min="12" max="12" width="38.6640625" style="1" customWidth="1"/>
    <col min="13" max="13" width="51.1640625" style="1" customWidth="1"/>
    <col min="14" max="14" width="34.33203125" style="1" customWidth="1"/>
    <col min="15" max="16384" width="10.83203125" style="1"/>
  </cols>
  <sheetData>
    <row r="1" spans="1:22" s="11" customFormat="1">
      <c r="A1" s="36" t="s">
        <v>152</v>
      </c>
      <c r="B1" s="37" t="s">
        <v>82</v>
      </c>
      <c r="C1" s="37"/>
      <c r="D1" s="37"/>
    </row>
    <row r="2" spans="1:22">
      <c r="A2" s="36" t="s">
        <v>0</v>
      </c>
      <c r="B2" s="37" t="s">
        <v>38</v>
      </c>
      <c r="C2" s="37"/>
      <c r="D2" s="37"/>
    </row>
    <row r="4" spans="1:22">
      <c r="A4" s="2" t="s">
        <v>158</v>
      </c>
      <c r="B4" s="2" t="s">
        <v>2</v>
      </c>
      <c r="C4" s="2">
        <v>2023</v>
      </c>
      <c r="D4" s="2">
        <v>2022</v>
      </c>
      <c r="E4" s="74" t="s">
        <v>112</v>
      </c>
      <c r="F4" s="2">
        <v>2020</v>
      </c>
      <c r="G4" s="3">
        <v>2019</v>
      </c>
      <c r="H4" s="3">
        <v>2018</v>
      </c>
      <c r="I4" s="3">
        <v>2017</v>
      </c>
      <c r="J4" s="3">
        <v>2016</v>
      </c>
      <c r="K4" s="3">
        <v>2015</v>
      </c>
      <c r="L4" s="3" t="s">
        <v>3</v>
      </c>
      <c r="M4" s="3" t="s">
        <v>4</v>
      </c>
      <c r="N4" s="3" t="s">
        <v>18</v>
      </c>
    </row>
    <row r="5" spans="1:22" s="4" customFormat="1" ht="20" customHeight="1">
      <c r="A5" s="8" t="s">
        <v>231</v>
      </c>
      <c r="B5" s="4" t="s">
        <v>102</v>
      </c>
      <c r="C5" s="21">
        <v>237</v>
      </c>
      <c r="D5" s="21">
        <v>270</v>
      </c>
      <c r="E5" s="21">
        <v>273</v>
      </c>
      <c r="F5" s="21">
        <v>297</v>
      </c>
      <c r="G5" s="21">
        <v>370</v>
      </c>
      <c r="H5" s="21">
        <v>287</v>
      </c>
      <c r="I5" s="21">
        <v>315.09539999999998</v>
      </c>
      <c r="J5" s="21">
        <v>271.20100000000002</v>
      </c>
      <c r="L5" s="104" t="s">
        <v>157</v>
      </c>
      <c r="M5" s="102" t="s">
        <v>236</v>
      </c>
      <c r="N5" s="102"/>
    </row>
    <row r="6" spans="1:22" s="4" customFormat="1" ht="12">
      <c r="A6" s="8" t="s">
        <v>232</v>
      </c>
      <c r="B6" s="4" t="s">
        <v>75</v>
      </c>
      <c r="C6" s="4">
        <v>1</v>
      </c>
      <c r="D6" s="4">
        <v>1.2</v>
      </c>
      <c r="E6" s="68">
        <v>1.2</v>
      </c>
      <c r="F6" s="68">
        <v>1.3</v>
      </c>
      <c r="G6" s="68">
        <v>1.5824</v>
      </c>
      <c r="H6" s="68">
        <v>1.3416000000000001</v>
      </c>
      <c r="I6" s="68">
        <v>1.3</v>
      </c>
      <c r="J6" s="68">
        <v>1.1000000000000001</v>
      </c>
      <c r="K6" s="68"/>
      <c r="L6" s="104"/>
      <c r="M6" s="102"/>
      <c r="N6" s="102"/>
    </row>
    <row r="7" spans="1:22" s="4" customFormat="1" ht="12">
      <c r="A7" s="8" t="s">
        <v>233</v>
      </c>
      <c r="B7" s="4" t="s">
        <v>75</v>
      </c>
      <c r="C7" s="25">
        <v>2.37</v>
      </c>
      <c r="D7" s="25">
        <v>1.56</v>
      </c>
      <c r="E7" s="25">
        <v>1.83</v>
      </c>
      <c r="F7" s="25">
        <v>3.98</v>
      </c>
      <c r="G7" s="25">
        <v>5.54</v>
      </c>
      <c r="H7" s="25">
        <v>1.96</v>
      </c>
      <c r="I7" s="25">
        <v>3.5</v>
      </c>
      <c r="J7" s="25">
        <v>1.93</v>
      </c>
      <c r="K7" s="68"/>
      <c r="L7" s="104"/>
      <c r="M7" s="102"/>
      <c r="N7" s="102"/>
    </row>
    <row r="8" spans="1:22" s="4" customFormat="1" ht="12">
      <c r="A8" s="8" t="s">
        <v>235</v>
      </c>
      <c r="B8" s="4" t="s">
        <v>136</v>
      </c>
      <c r="C8" s="24">
        <v>1100191</v>
      </c>
      <c r="D8" s="24">
        <v>1260986</v>
      </c>
      <c r="E8" s="24">
        <v>666089</v>
      </c>
      <c r="F8" s="24">
        <v>174149</v>
      </c>
      <c r="G8" s="24">
        <v>693909</v>
      </c>
      <c r="H8" s="24">
        <v>1225016</v>
      </c>
      <c r="I8" s="24">
        <v>1122851.26</v>
      </c>
      <c r="J8" s="24">
        <v>638271.36</v>
      </c>
      <c r="L8" s="104"/>
      <c r="M8" s="102"/>
      <c r="N8" s="102"/>
    </row>
    <row r="9" spans="1:22" s="4" customFormat="1" ht="12">
      <c r="A9" s="8" t="s">
        <v>234</v>
      </c>
      <c r="B9" s="4" t="s">
        <v>39</v>
      </c>
      <c r="C9" s="25">
        <v>11.87</v>
      </c>
      <c r="D9" s="25">
        <v>9.25</v>
      </c>
      <c r="E9" s="25">
        <v>9.9600000000000009</v>
      </c>
      <c r="F9" s="25">
        <v>9.06</v>
      </c>
      <c r="G9" s="25">
        <v>6.56</v>
      </c>
      <c r="H9" s="25">
        <v>7.75</v>
      </c>
      <c r="I9" s="25">
        <v>7.71</v>
      </c>
      <c r="J9" s="25">
        <v>10.01</v>
      </c>
      <c r="L9" s="18" t="s">
        <v>40</v>
      </c>
      <c r="M9" s="4" t="s">
        <v>104</v>
      </c>
    </row>
    <row r="10" spans="1:22">
      <c r="A10" s="2" t="s">
        <v>162</v>
      </c>
      <c r="B10" s="5"/>
      <c r="C10" s="5"/>
      <c r="D10" s="5"/>
      <c r="E10" s="5"/>
      <c r="F10" s="5"/>
      <c r="G10" s="5"/>
      <c r="H10" s="5"/>
      <c r="I10" s="5"/>
      <c r="J10" s="5"/>
      <c r="K10" s="5"/>
    </row>
    <row r="11" spans="1:22" ht="11" customHeight="1">
      <c r="A11" s="102" t="s">
        <v>159</v>
      </c>
      <c r="B11" s="102"/>
      <c r="C11" s="102"/>
      <c r="D11" s="102"/>
      <c r="E11" s="102"/>
      <c r="F11" s="102"/>
      <c r="G11" s="102"/>
      <c r="H11" s="102"/>
      <c r="I11" s="102"/>
      <c r="J11" s="102"/>
      <c r="K11" s="102"/>
    </row>
    <row r="12" spans="1:22" ht="11" customHeight="1">
      <c r="A12" s="102" t="s">
        <v>226</v>
      </c>
      <c r="B12" s="102"/>
      <c r="C12" s="102"/>
      <c r="D12" s="102"/>
      <c r="E12" s="102"/>
      <c r="F12" s="102"/>
      <c r="G12" s="102"/>
      <c r="H12" s="102"/>
      <c r="I12" s="102"/>
      <c r="J12" s="102"/>
      <c r="K12" s="102"/>
    </row>
    <row r="13" spans="1:22">
      <c r="A13" s="102" t="s">
        <v>160</v>
      </c>
      <c r="B13" s="102"/>
      <c r="C13" s="102"/>
      <c r="D13" s="102"/>
      <c r="E13" s="102"/>
      <c r="F13" s="102"/>
      <c r="G13" s="102"/>
      <c r="H13" s="102"/>
      <c r="I13" s="102"/>
      <c r="J13" s="102"/>
      <c r="K13" s="102"/>
    </row>
    <row r="14" spans="1:22">
      <c r="A14" s="2" t="s">
        <v>7</v>
      </c>
      <c r="B14" s="5"/>
      <c r="C14" s="5"/>
      <c r="D14" s="5"/>
      <c r="E14" s="5"/>
      <c r="F14" s="5"/>
      <c r="G14" s="5"/>
      <c r="H14" s="5"/>
      <c r="I14" s="5"/>
      <c r="J14" s="5"/>
      <c r="K14" s="5"/>
    </row>
    <row r="15" spans="1:22" ht="11" customHeight="1">
      <c r="A15" s="102" t="s">
        <v>5</v>
      </c>
      <c r="B15" s="102"/>
      <c r="C15" s="102"/>
      <c r="D15" s="102"/>
      <c r="E15" s="102"/>
      <c r="F15" s="102"/>
      <c r="G15" s="102"/>
      <c r="H15" s="102"/>
      <c r="I15" s="102"/>
      <c r="J15" s="102"/>
      <c r="K15" s="102"/>
      <c r="M15" s="102"/>
      <c r="N15" s="102"/>
      <c r="O15" s="102"/>
      <c r="P15" s="102"/>
      <c r="Q15" s="102"/>
      <c r="R15" s="102"/>
      <c r="S15" s="102"/>
      <c r="T15" s="102"/>
      <c r="U15" s="102"/>
      <c r="V15" s="102"/>
    </row>
    <row r="16" spans="1:22">
      <c r="A16" s="2" t="s">
        <v>8</v>
      </c>
      <c r="B16" s="5"/>
      <c r="C16" s="5"/>
      <c r="D16" s="5"/>
      <c r="E16" s="5"/>
      <c r="F16" s="5"/>
      <c r="G16" s="5"/>
      <c r="H16" s="5"/>
      <c r="I16" s="5"/>
      <c r="J16" s="5"/>
      <c r="K16" s="5"/>
    </row>
    <row r="17" spans="1:14" ht="100" customHeight="1">
      <c r="A17" s="102" t="s">
        <v>151</v>
      </c>
      <c r="B17" s="102"/>
      <c r="C17" s="102"/>
      <c r="D17" s="102"/>
      <c r="E17" s="102"/>
      <c r="F17" s="102"/>
      <c r="G17" s="102"/>
      <c r="H17" s="102"/>
      <c r="I17" s="102"/>
      <c r="J17" s="102"/>
      <c r="K17" s="102"/>
      <c r="N17" s="4"/>
    </row>
    <row r="21" spans="1:14">
      <c r="C21" s="21"/>
      <c r="D21" s="21"/>
      <c r="E21" s="21"/>
      <c r="F21" s="21"/>
      <c r="G21" s="21"/>
      <c r="H21" s="21"/>
    </row>
  </sheetData>
  <mergeCells count="9">
    <mergeCell ref="A17:K17"/>
    <mergeCell ref="A11:K11"/>
    <mergeCell ref="A12:K12"/>
    <mergeCell ref="A13:K13"/>
    <mergeCell ref="N5:N8"/>
    <mergeCell ref="L5:L8"/>
    <mergeCell ref="M5:M8"/>
    <mergeCell ref="M15:V15"/>
    <mergeCell ref="A15:K15"/>
  </mergeCells>
  <hyperlinks>
    <hyperlink ref="L9" r:id="rId1" xr:uid="{7BDFC208-E679-A34F-8961-C81489892EBE}"/>
    <hyperlink ref="L5:L8" r:id="rId2" display="Emissions calculated by: A Greenhouse Accounting Framework for cotton farms (C-GAF) based on the Australian National Greenhouse Gas Inventory methodology. Ekonomou A., Eckard R.J. (2021), University of Melbourne." xr:uid="{F9ABAAA5-A6FD-FF41-A2BA-503FA64AB6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1528-09D1-7B4C-AA89-98A2A9901213}">
  <dimension ref="A1:L24"/>
  <sheetViews>
    <sheetView showGridLines="0" zoomScale="140" zoomScaleNormal="140" workbookViewId="0">
      <selection activeCell="H6" sqref="H6"/>
    </sheetView>
  </sheetViews>
  <sheetFormatPr baseColWidth="10" defaultRowHeight="11"/>
  <cols>
    <col min="1" max="1" width="43.33203125" style="1" customWidth="1"/>
    <col min="2" max="2" width="10.83203125" style="1"/>
    <col min="3" max="3" width="6.5" style="1" customWidth="1"/>
    <col min="4" max="4" width="6.6640625" style="1" customWidth="1"/>
    <col min="5" max="5" width="7.33203125" style="1" customWidth="1"/>
    <col min="6" max="9" width="7.6640625" style="1" customWidth="1"/>
    <col min="10" max="10" width="38.6640625" style="1" customWidth="1"/>
    <col min="11" max="12" width="41.1640625" style="1" customWidth="1"/>
    <col min="13" max="16384" width="10.83203125" style="1"/>
  </cols>
  <sheetData>
    <row r="1" spans="1:12" s="11" customFormat="1">
      <c r="A1" s="36" t="s">
        <v>152</v>
      </c>
      <c r="B1" s="37" t="s">
        <v>117</v>
      </c>
      <c r="C1" s="37"/>
      <c r="D1" s="37"/>
    </row>
    <row r="2" spans="1:12">
      <c r="A2" s="36" t="s">
        <v>0</v>
      </c>
      <c r="B2" s="37" t="s">
        <v>1</v>
      </c>
      <c r="C2" s="37"/>
      <c r="D2" s="37"/>
    </row>
    <row r="4" spans="1:12">
      <c r="A4" s="2" t="s">
        <v>156</v>
      </c>
      <c r="B4" s="2" t="s">
        <v>2</v>
      </c>
      <c r="C4" s="2">
        <v>2023</v>
      </c>
      <c r="D4" s="2">
        <v>2022</v>
      </c>
      <c r="E4" s="2">
        <v>2021</v>
      </c>
      <c r="F4" s="2">
        <v>2020</v>
      </c>
      <c r="G4" s="2">
        <v>2019</v>
      </c>
      <c r="H4" s="2">
        <v>2018</v>
      </c>
      <c r="I4" s="2">
        <v>2017</v>
      </c>
      <c r="J4" s="3" t="s">
        <v>3</v>
      </c>
      <c r="K4" s="3" t="s">
        <v>4</v>
      </c>
      <c r="L4" s="3" t="s">
        <v>18</v>
      </c>
    </row>
    <row r="5" spans="1:12" s="4" customFormat="1">
      <c r="A5" s="7" t="s">
        <v>13</v>
      </c>
      <c r="J5" s="1"/>
    </row>
    <row r="6" spans="1:12" s="4" customFormat="1" ht="13" customHeight="1">
      <c r="A6" s="8" t="s">
        <v>11</v>
      </c>
      <c r="B6" s="4" t="s">
        <v>6</v>
      </c>
      <c r="C6" s="13">
        <v>0.04</v>
      </c>
      <c r="D6" s="13">
        <v>0.08</v>
      </c>
      <c r="E6" s="13">
        <v>0.03</v>
      </c>
      <c r="F6" s="13">
        <v>0.04</v>
      </c>
      <c r="G6" s="13">
        <v>0.03</v>
      </c>
      <c r="H6" s="13">
        <v>0.04</v>
      </c>
      <c r="I6" s="13">
        <v>0.06</v>
      </c>
      <c r="J6" s="105" t="s">
        <v>37</v>
      </c>
      <c r="K6" s="4" t="s">
        <v>12</v>
      </c>
    </row>
    <row r="7" spans="1:12" s="4" customFormat="1" ht="12" customHeight="1">
      <c r="A7" s="8" t="s">
        <v>164</v>
      </c>
      <c r="B7" s="4" t="s">
        <v>165</v>
      </c>
      <c r="C7" s="4">
        <v>166</v>
      </c>
      <c r="D7" s="4">
        <v>186</v>
      </c>
      <c r="E7" s="4">
        <v>178</v>
      </c>
      <c r="F7" s="4">
        <v>138</v>
      </c>
      <c r="G7" s="21">
        <v>144</v>
      </c>
      <c r="H7" s="21">
        <v>169</v>
      </c>
      <c r="I7" s="4">
        <v>174</v>
      </c>
      <c r="J7" s="105"/>
      <c r="K7" s="4" t="s">
        <v>166</v>
      </c>
    </row>
    <row r="8" spans="1:12" s="4" customFormat="1" ht="36" customHeight="1">
      <c r="A8" s="8" t="s">
        <v>72</v>
      </c>
      <c r="B8" s="4" t="s">
        <v>6</v>
      </c>
      <c r="F8" s="13"/>
      <c r="G8" s="13">
        <v>0.21</v>
      </c>
      <c r="H8" s="13"/>
      <c r="J8" s="6" t="s">
        <v>73</v>
      </c>
      <c r="L8" s="14"/>
    </row>
    <row r="9" spans="1:12" s="4" customFormat="1" ht="12" customHeight="1">
      <c r="A9" s="9" t="s">
        <v>10</v>
      </c>
      <c r="J9" s="1"/>
    </row>
    <row r="10" spans="1:12" s="4" customFormat="1" ht="12" customHeight="1">
      <c r="A10" s="1" t="s">
        <v>16</v>
      </c>
      <c r="B10" s="4" t="s">
        <v>6</v>
      </c>
      <c r="D10" s="13">
        <v>0.15</v>
      </c>
      <c r="G10" s="13">
        <v>0.23</v>
      </c>
      <c r="I10" s="13">
        <v>0.21</v>
      </c>
      <c r="J10" s="1" t="s">
        <v>92</v>
      </c>
      <c r="K10" s="102" t="s">
        <v>108</v>
      </c>
      <c r="L10" s="102" t="s">
        <v>84</v>
      </c>
    </row>
    <row r="11" spans="1:12" s="4" customFormat="1" ht="13" customHeight="1">
      <c r="A11" s="4" t="s">
        <v>107</v>
      </c>
      <c r="B11" s="4" t="s">
        <v>6</v>
      </c>
      <c r="D11" s="13">
        <v>0.49</v>
      </c>
      <c r="G11" s="13">
        <v>0.5</v>
      </c>
      <c r="J11" s="1" t="s">
        <v>92</v>
      </c>
      <c r="K11" s="102"/>
      <c r="L11" s="102"/>
    </row>
    <row r="12" spans="1:12" s="4" customFormat="1" ht="12">
      <c r="A12" s="1" t="s">
        <v>14</v>
      </c>
      <c r="B12" s="4" t="s">
        <v>6</v>
      </c>
      <c r="D12" s="13">
        <v>0.65</v>
      </c>
      <c r="G12" s="13">
        <v>0.7</v>
      </c>
      <c r="I12" s="13">
        <v>0.47</v>
      </c>
      <c r="J12" s="1" t="s">
        <v>92</v>
      </c>
      <c r="K12" s="102"/>
      <c r="L12" s="102"/>
    </row>
    <row r="13" spans="1:12" s="4" customFormat="1" ht="12">
      <c r="A13" s="1" t="s">
        <v>15</v>
      </c>
      <c r="B13" s="4" t="s">
        <v>6</v>
      </c>
      <c r="D13" s="13">
        <v>0.63</v>
      </c>
      <c r="I13" s="13">
        <v>0.54</v>
      </c>
      <c r="J13" s="1" t="s">
        <v>92</v>
      </c>
      <c r="K13" s="102"/>
      <c r="L13" s="102"/>
    </row>
    <row r="14" spans="1:12" s="4" customFormat="1" ht="16" customHeight="1">
      <c r="A14" s="1" t="s">
        <v>17</v>
      </c>
      <c r="B14" s="4" t="s">
        <v>6</v>
      </c>
      <c r="D14" s="13">
        <v>0.28000000000000003</v>
      </c>
      <c r="G14" s="13">
        <v>0.31</v>
      </c>
      <c r="I14" s="13">
        <v>0.41</v>
      </c>
      <c r="J14" s="1" t="s">
        <v>92</v>
      </c>
      <c r="K14" s="102"/>
      <c r="L14" s="102"/>
    </row>
    <row r="15" spans="1:12">
      <c r="A15" s="2" t="s">
        <v>162</v>
      </c>
      <c r="B15" s="5"/>
      <c r="C15" s="5"/>
      <c r="D15" s="5"/>
      <c r="E15" s="5"/>
      <c r="F15" s="5"/>
      <c r="G15" s="5"/>
      <c r="H15" s="5"/>
      <c r="I15" s="5"/>
    </row>
    <row r="16" spans="1:12">
      <c r="A16" s="103" t="s">
        <v>167</v>
      </c>
      <c r="B16" s="103"/>
      <c r="C16" s="103"/>
      <c r="D16" s="103"/>
      <c r="E16" s="103"/>
      <c r="F16" s="103"/>
      <c r="G16" s="103"/>
      <c r="H16" s="103"/>
      <c r="I16" s="103"/>
    </row>
    <row r="17" spans="1:12">
      <c r="A17" s="103" t="s">
        <v>168</v>
      </c>
      <c r="B17" s="103"/>
      <c r="C17" s="103"/>
      <c r="D17" s="103"/>
      <c r="E17" s="103"/>
      <c r="F17" s="103"/>
      <c r="G17" s="103"/>
      <c r="H17" s="103"/>
      <c r="I17" s="103"/>
    </row>
    <row r="18" spans="1:12">
      <c r="A18" s="103" t="s">
        <v>169</v>
      </c>
      <c r="B18" s="103"/>
      <c r="C18" s="103"/>
      <c r="D18" s="103"/>
      <c r="E18" s="103"/>
      <c r="F18" s="103"/>
      <c r="G18" s="103"/>
      <c r="H18" s="103"/>
      <c r="I18" s="103"/>
    </row>
    <row r="19" spans="1:12" ht="11" customHeight="1">
      <c r="A19" s="2" t="s">
        <v>7</v>
      </c>
      <c r="B19" s="5"/>
      <c r="C19" s="5"/>
      <c r="D19" s="5"/>
      <c r="E19" s="5"/>
      <c r="F19" s="5"/>
      <c r="G19" s="5"/>
      <c r="H19" s="5"/>
      <c r="I19" s="5"/>
    </row>
    <row r="20" spans="1:12" ht="46" customHeight="1">
      <c r="A20" s="102" t="s">
        <v>103</v>
      </c>
      <c r="B20" s="103"/>
      <c r="C20" s="103"/>
      <c r="D20" s="103"/>
      <c r="E20" s="103"/>
      <c r="F20" s="103"/>
      <c r="G20" s="103"/>
      <c r="H20" s="103"/>
      <c r="I20" s="103"/>
    </row>
    <row r="21" spans="1:12">
      <c r="A21" s="2" t="s">
        <v>8</v>
      </c>
      <c r="B21" s="5"/>
      <c r="C21" s="5"/>
      <c r="D21" s="5"/>
      <c r="E21" s="5"/>
      <c r="F21" s="5"/>
      <c r="G21" s="5"/>
      <c r="H21" s="5"/>
      <c r="I21" s="5"/>
    </row>
    <row r="22" spans="1:12" ht="114" customHeight="1">
      <c r="A22" s="102" t="s">
        <v>163</v>
      </c>
      <c r="B22" s="102"/>
      <c r="C22" s="102"/>
      <c r="D22" s="102"/>
      <c r="E22" s="102"/>
      <c r="F22" s="102"/>
      <c r="G22" s="102"/>
      <c r="H22" s="102"/>
      <c r="I22" s="102"/>
      <c r="L22" s="4"/>
    </row>
    <row r="23" spans="1:12">
      <c r="A23" s="2" t="s">
        <v>9</v>
      </c>
      <c r="B23" s="5"/>
      <c r="C23" s="5"/>
      <c r="D23" s="5"/>
      <c r="E23" s="5"/>
      <c r="F23" s="5"/>
      <c r="G23" s="5"/>
      <c r="H23" s="5"/>
      <c r="I23" s="5"/>
    </row>
    <row r="24" spans="1:12" ht="47" customHeight="1">
      <c r="A24" s="102" t="s">
        <v>171</v>
      </c>
      <c r="B24" s="102"/>
      <c r="C24" s="102"/>
      <c r="D24" s="102"/>
      <c r="E24" s="102"/>
      <c r="F24" s="102"/>
      <c r="G24" s="102"/>
      <c r="H24" s="102"/>
      <c r="I24" s="102"/>
      <c r="J24" s="6"/>
      <c r="K24" s="6"/>
      <c r="L24" s="6"/>
    </row>
  </sheetData>
  <mergeCells count="9">
    <mergeCell ref="K10:K14"/>
    <mergeCell ref="L10:L14"/>
    <mergeCell ref="J6:J7"/>
    <mergeCell ref="A24:I24"/>
    <mergeCell ref="A16:I16"/>
    <mergeCell ref="A17:I17"/>
    <mergeCell ref="A18:I18"/>
    <mergeCell ref="A20:I20"/>
    <mergeCell ref="A22:I22"/>
  </mergeCells>
  <hyperlinks>
    <hyperlink ref="J8" r:id="rId1" xr:uid="{31C41F23-2BFA-7049-ABF6-37F949B7FC96}"/>
    <hyperlink ref="J6" r:id="rId2" display="CRDC Grower Survey, 2021" xr:uid="{B1C96EFB-D9F3-6748-AB55-70D7B7588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BAFB-50E8-9042-B130-25C75C1B3B7E}">
  <dimension ref="A1:O24"/>
  <sheetViews>
    <sheetView showGridLines="0" zoomScale="140" zoomScaleNormal="140" workbookViewId="0">
      <selection activeCell="A6" sqref="A6:XFD6"/>
    </sheetView>
  </sheetViews>
  <sheetFormatPr baseColWidth="10" defaultRowHeight="11"/>
  <cols>
    <col min="1" max="1" width="43.33203125" style="1" customWidth="1"/>
    <col min="2" max="2" width="10.83203125" style="1"/>
    <col min="3" max="5" width="6.6640625" style="1" customWidth="1"/>
    <col min="6" max="12" width="7.6640625" style="1" customWidth="1"/>
    <col min="13" max="13" width="38.6640625" style="1" customWidth="1"/>
    <col min="14" max="15" width="41.1640625" style="1" customWidth="1"/>
    <col min="16" max="16384" width="10.83203125" style="1"/>
  </cols>
  <sheetData>
    <row r="1" spans="1:15" s="11" customFormat="1">
      <c r="A1" s="36" t="s">
        <v>152</v>
      </c>
      <c r="B1" s="37" t="s">
        <v>30</v>
      </c>
      <c r="C1" s="12"/>
      <c r="D1" s="12"/>
      <c r="E1" s="12"/>
    </row>
    <row r="2" spans="1:15">
      <c r="A2" s="36" t="s">
        <v>0</v>
      </c>
      <c r="B2" s="37" t="s">
        <v>78</v>
      </c>
    </row>
    <row r="3" spans="1:15">
      <c r="C3" s="72"/>
      <c r="D3" s="72"/>
      <c r="H3" s="1" t="s">
        <v>69</v>
      </c>
    </row>
    <row r="4" spans="1:15">
      <c r="A4" s="2" t="s">
        <v>156</v>
      </c>
      <c r="B4" s="2" t="s">
        <v>2</v>
      </c>
      <c r="C4" s="2">
        <v>2023</v>
      </c>
      <c r="D4" s="2">
        <v>2022</v>
      </c>
      <c r="E4" s="2">
        <v>2021</v>
      </c>
      <c r="F4" s="2">
        <v>2020</v>
      </c>
      <c r="G4" s="3">
        <v>2019</v>
      </c>
      <c r="H4" s="3">
        <v>2018</v>
      </c>
      <c r="I4" s="3">
        <v>2017</v>
      </c>
      <c r="J4" s="3">
        <v>2016</v>
      </c>
      <c r="K4" s="3">
        <v>2015</v>
      </c>
      <c r="L4" s="3">
        <v>2014</v>
      </c>
      <c r="M4" s="3" t="s">
        <v>3</v>
      </c>
      <c r="N4" s="3" t="s">
        <v>4</v>
      </c>
      <c r="O4" s="3" t="s">
        <v>18</v>
      </c>
    </row>
    <row r="5" spans="1:15" s="4" customFormat="1" ht="12">
      <c r="A5" s="4" t="s">
        <v>32</v>
      </c>
      <c r="B5" s="4" t="s">
        <v>34</v>
      </c>
      <c r="C5" s="25">
        <v>6.4</v>
      </c>
      <c r="D5" s="25">
        <v>6.3606033789999996</v>
      </c>
      <c r="E5" s="25">
        <v>6.6674443119999998</v>
      </c>
      <c r="F5" s="25">
        <v>7.1832920680000001</v>
      </c>
      <c r="G5" s="25">
        <v>8.1467532429999991</v>
      </c>
      <c r="H5" s="25">
        <v>9</v>
      </c>
      <c r="I5" s="25">
        <v>9</v>
      </c>
      <c r="J5" s="21">
        <v>10</v>
      </c>
      <c r="K5" s="21">
        <v>11</v>
      </c>
      <c r="L5" s="21">
        <v>11</v>
      </c>
      <c r="M5" s="18" t="s">
        <v>31</v>
      </c>
      <c r="N5" s="102" t="s">
        <v>86</v>
      </c>
      <c r="O5" s="102" t="s">
        <v>35</v>
      </c>
    </row>
    <row r="6" spans="1:15" s="4" customFormat="1" ht="67" customHeight="1">
      <c r="A6" s="4" t="s">
        <v>76</v>
      </c>
      <c r="B6" s="4" t="s">
        <v>34</v>
      </c>
      <c r="C6" s="21">
        <v>193.1978402</v>
      </c>
      <c r="D6" s="21">
        <v>161.89383000000001</v>
      </c>
      <c r="E6" s="32">
        <v>143.30902829999999</v>
      </c>
      <c r="F6" s="32">
        <v>125.9200604</v>
      </c>
      <c r="G6" s="32">
        <v>126.15441559999999</v>
      </c>
      <c r="H6" s="21">
        <v>119</v>
      </c>
      <c r="I6" s="21">
        <v>123</v>
      </c>
      <c r="J6" s="21">
        <v>115</v>
      </c>
      <c r="K6" s="21">
        <v>123</v>
      </c>
      <c r="L6" s="21">
        <v>148</v>
      </c>
      <c r="M6" s="18" t="s">
        <v>31</v>
      </c>
      <c r="N6" s="103"/>
      <c r="O6" s="102"/>
    </row>
    <row r="7" spans="1:15" s="4" customFormat="1" ht="12" customHeight="1">
      <c r="A7" s="22" t="s">
        <v>81</v>
      </c>
      <c r="M7" s="1"/>
    </row>
    <row r="8" spans="1:15" s="4" customFormat="1" ht="12">
      <c r="A8" s="23" t="s">
        <v>28</v>
      </c>
      <c r="B8" s="4" t="s">
        <v>6</v>
      </c>
      <c r="C8" s="84">
        <v>94</v>
      </c>
      <c r="D8" s="4">
        <v>95</v>
      </c>
      <c r="G8" s="4">
        <v>97</v>
      </c>
      <c r="I8" s="4">
        <v>90</v>
      </c>
      <c r="M8" s="18" t="s">
        <v>37</v>
      </c>
    </row>
    <row r="9" spans="1:15" s="4" customFormat="1" ht="12">
      <c r="A9" s="23" t="s">
        <v>29</v>
      </c>
      <c r="B9" s="4" t="s">
        <v>6</v>
      </c>
      <c r="C9" s="84">
        <v>98</v>
      </c>
      <c r="D9" s="4">
        <v>99</v>
      </c>
      <c r="G9" s="4">
        <v>96</v>
      </c>
      <c r="I9" s="4">
        <v>91</v>
      </c>
      <c r="M9" s="18" t="s">
        <v>37</v>
      </c>
    </row>
    <row r="10" spans="1:15" s="4" customFormat="1" ht="12">
      <c r="A10" s="16" t="s">
        <v>33</v>
      </c>
      <c r="B10" s="4" t="s">
        <v>6</v>
      </c>
      <c r="C10" s="84">
        <v>97</v>
      </c>
      <c r="D10" s="4">
        <v>97</v>
      </c>
      <c r="G10" s="4">
        <v>89</v>
      </c>
      <c r="I10" s="4">
        <v>83</v>
      </c>
      <c r="M10" s="18" t="s">
        <v>37</v>
      </c>
    </row>
    <row r="11" spans="1:15">
      <c r="A11" s="2" t="s">
        <v>162</v>
      </c>
      <c r="B11" s="5"/>
      <c r="C11" s="5"/>
      <c r="D11" s="5"/>
      <c r="E11" s="5"/>
      <c r="F11" s="5"/>
      <c r="G11" s="5"/>
      <c r="H11" s="5"/>
      <c r="I11" s="5"/>
      <c r="J11" s="5"/>
      <c r="K11" s="5"/>
      <c r="L11" s="5"/>
    </row>
    <row r="12" spans="1:15" ht="17" customHeight="1">
      <c r="A12" s="102" t="s">
        <v>127</v>
      </c>
      <c r="B12" s="102"/>
      <c r="C12" s="102"/>
      <c r="D12" s="102"/>
      <c r="E12" s="102"/>
      <c r="F12" s="102"/>
      <c r="G12" s="102"/>
      <c r="H12" s="102"/>
      <c r="I12" s="102"/>
      <c r="J12" s="102"/>
      <c r="K12" s="102"/>
      <c r="L12" s="102"/>
    </row>
    <row r="13" spans="1:15" ht="13" customHeight="1">
      <c r="A13" s="102" t="s">
        <v>126</v>
      </c>
      <c r="B13" s="102"/>
      <c r="C13" s="102"/>
      <c r="D13" s="102"/>
      <c r="E13" s="102"/>
      <c r="F13" s="102"/>
      <c r="G13" s="102"/>
      <c r="H13" s="102"/>
      <c r="I13" s="102"/>
      <c r="J13" s="102"/>
      <c r="K13" s="102"/>
      <c r="L13" s="102"/>
    </row>
    <row r="14" spans="1:15">
      <c r="A14" s="2" t="s">
        <v>7</v>
      </c>
      <c r="B14" s="5"/>
      <c r="C14" s="5"/>
      <c r="D14" s="5"/>
      <c r="E14" s="5"/>
      <c r="F14" s="5"/>
      <c r="G14" s="5"/>
      <c r="H14" s="5"/>
      <c r="I14" s="5"/>
      <c r="J14" s="5"/>
      <c r="K14" s="5"/>
      <c r="L14" s="5"/>
    </row>
    <row r="15" spans="1:15" ht="37" customHeight="1">
      <c r="A15" s="102" t="s">
        <v>77</v>
      </c>
      <c r="B15" s="102"/>
      <c r="C15" s="102"/>
      <c r="D15" s="102"/>
      <c r="E15" s="102"/>
      <c r="F15" s="102"/>
      <c r="G15" s="102"/>
      <c r="H15" s="102"/>
      <c r="I15" s="102"/>
      <c r="J15" s="102"/>
      <c r="K15" s="102"/>
      <c r="L15" s="102"/>
    </row>
    <row r="16" spans="1:15">
      <c r="A16" s="2" t="s">
        <v>8</v>
      </c>
      <c r="B16" s="5"/>
      <c r="C16" s="5"/>
      <c r="D16" s="5"/>
      <c r="E16" s="5"/>
      <c r="F16" s="5"/>
      <c r="G16" s="5"/>
      <c r="H16" s="5"/>
      <c r="I16" s="5"/>
      <c r="J16" s="5"/>
      <c r="K16" s="5"/>
      <c r="L16" s="5"/>
    </row>
    <row r="17" spans="1:15" ht="116" customHeight="1">
      <c r="A17" s="102" t="s">
        <v>85</v>
      </c>
      <c r="B17" s="102"/>
      <c r="C17" s="102"/>
      <c r="D17" s="102"/>
      <c r="E17" s="102"/>
      <c r="F17" s="102"/>
      <c r="G17" s="102"/>
      <c r="H17" s="102"/>
      <c r="I17" s="102"/>
      <c r="J17" s="102"/>
      <c r="K17" s="102"/>
      <c r="L17" s="102"/>
      <c r="O17" s="4"/>
    </row>
    <row r="18" spans="1:15">
      <c r="A18" s="16"/>
    </row>
    <row r="19" spans="1:15">
      <c r="A19" s="16"/>
      <c r="H19" s="34"/>
      <c r="I19" s="35"/>
    </row>
    <row r="20" spans="1:15">
      <c r="A20" s="16"/>
      <c r="H20" s="34"/>
      <c r="I20" s="34"/>
    </row>
    <row r="21" spans="1:15">
      <c r="A21" s="16"/>
      <c r="H21" s="34"/>
      <c r="I21" s="34"/>
    </row>
    <row r="22" spans="1:15">
      <c r="A22" s="16"/>
    </row>
    <row r="23" spans="1:15">
      <c r="A23" s="16"/>
    </row>
    <row r="24" spans="1:15">
      <c r="A24" s="16"/>
    </row>
  </sheetData>
  <mergeCells count="6">
    <mergeCell ref="O5:O6"/>
    <mergeCell ref="N5:N6"/>
    <mergeCell ref="A15:L15"/>
    <mergeCell ref="A17:L17"/>
    <mergeCell ref="A12:L12"/>
    <mergeCell ref="A13:L13"/>
  </mergeCells>
  <hyperlinks>
    <hyperlink ref="M5" r:id="rId1" xr:uid="{C67887B8-3AA8-5642-B62A-0E337C313E71}"/>
    <hyperlink ref="M6" r:id="rId2" xr:uid="{B2817912-F136-D246-BA8C-08050EE0B56E}"/>
    <hyperlink ref="M8" r:id="rId3" xr:uid="{FE3EA6CA-D332-844D-9E8D-95B9FCD9B734}"/>
    <hyperlink ref="M9" r:id="rId4" xr:uid="{CF99BD6E-316D-CB4C-A232-DE8CCB4650C4}"/>
    <hyperlink ref="M10" r:id="rId5" xr:uid="{59D680E7-B9DF-0F4F-BD11-EEF490BE4FE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F47B-5F0D-C045-844D-6D4D4AEEF83D}">
  <dimension ref="A1:O17"/>
  <sheetViews>
    <sheetView showGridLines="0" zoomScale="140" zoomScaleNormal="140" workbookViewId="0">
      <selection activeCell="G9" sqref="G9"/>
    </sheetView>
  </sheetViews>
  <sheetFormatPr baseColWidth="10" defaultRowHeight="11"/>
  <cols>
    <col min="1" max="1" width="43.33203125" style="1" customWidth="1"/>
    <col min="2" max="5" width="6.33203125" style="1" customWidth="1"/>
    <col min="6" max="12" width="7.6640625" style="1" customWidth="1"/>
    <col min="13" max="13" width="38.6640625" style="1" customWidth="1"/>
    <col min="14" max="15" width="41.1640625" style="1" customWidth="1"/>
    <col min="16" max="16384" width="10.83203125" style="1"/>
  </cols>
  <sheetData>
    <row r="1" spans="1:15" s="37" customFormat="1">
      <c r="A1" s="36" t="s">
        <v>152</v>
      </c>
      <c r="B1" s="37" t="s">
        <v>80</v>
      </c>
      <c r="E1" s="36"/>
    </row>
    <row r="2" spans="1:15" s="36" customFormat="1">
      <c r="A2" s="36" t="s">
        <v>0</v>
      </c>
      <c r="B2" s="37" t="s">
        <v>88</v>
      </c>
      <c r="C2" s="37"/>
      <c r="D2" s="37"/>
    </row>
    <row r="3" spans="1:15" s="37" customFormat="1">
      <c r="B3" s="37" t="s">
        <v>89</v>
      </c>
    </row>
    <row r="5" spans="1:15">
      <c r="A5" s="2" t="s">
        <v>156</v>
      </c>
      <c r="B5" s="2" t="s">
        <v>2</v>
      </c>
      <c r="C5" s="2">
        <v>2023</v>
      </c>
      <c r="D5" s="2">
        <v>2022</v>
      </c>
      <c r="E5" s="2">
        <v>2021</v>
      </c>
      <c r="F5" s="2">
        <v>2020</v>
      </c>
      <c r="G5" s="3">
        <v>2019</v>
      </c>
      <c r="H5" s="3">
        <v>2018</v>
      </c>
      <c r="I5" s="3">
        <v>2017</v>
      </c>
      <c r="J5" s="3">
        <v>2016</v>
      </c>
      <c r="K5" s="3">
        <v>2015</v>
      </c>
      <c r="L5" s="3">
        <v>2014</v>
      </c>
      <c r="M5" s="3" t="s">
        <v>3</v>
      </c>
      <c r="N5" s="3" t="s">
        <v>4</v>
      </c>
      <c r="O5" s="3" t="s">
        <v>18</v>
      </c>
    </row>
    <row r="6" spans="1:15" s="4" customFormat="1" ht="12" customHeight="1">
      <c r="A6" s="22" t="s">
        <v>87</v>
      </c>
      <c r="B6" s="4" t="s">
        <v>6</v>
      </c>
      <c r="D6" s="13">
        <v>0.98</v>
      </c>
      <c r="F6" s="13">
        <v>0.98</v>
      </c>
      <c r="M6" s="18" t="s">
        <v>116</v>
      </c>
    </row>
    <row r="7" spans="1:15" s="4" customFormat="1" ht="12">
      <c r="A7" s="22" t="s">
        <v>124</v>
      </c>
      <c r="B7" s="4" t="s">
        <v>6</v>
      </c>
      <c r="D7" s="13">
        <v>0.86</v>
      </c>
      <c r="F7" s="13">
        <v>0.92</v>
      </c>
      <c r="M7" s="18" t="s">
        <v>116</v>
      </c>
    </row>
    <row r="8" spans="1:15" s="4" customFormat="1" ht="12">
      <c r="A8" s="8" t="s">
        <v>109</v>
      </c>
      <c r="B8" s="4" t="s">
        <v>6</v>
      </c>
      <c r="C8" s="13">
        <v>0.54</v>
      </c>
      <c r="D8" s="13">
        <v>0.46</v>
      </c>
      <c r="E8" s="85">
        <v>0.54</v>
      </c>
      <c r="F8" s="13">
        <v>0.56000000000000005</v>
      </c>
      <c r="G8" s="13">
        <v>0.35</v>
      </c>
      <c r="M8" s="18" t="s">
        <v>116</v>
      </c>
      <c r="O8" s="1"/>
    </row>
    <row r="9" spans="1:15">
      <c r="A9" s="2" t="s">
        <v>162</v>
      </c>
      <c r="B9" s="5"/>
      <c r="C9" s="5"/>
      <c r="D9" s="5"/>
      <c r="E9" s="5"/>
      <c r="F9" s="5"/>
      <c r="G9" s="5"/>
      <c r="H9" s="5"/>
      <c r="I9" s="5"/>
      <c r="J9" s="5"/>
      <c r="K9" s="5"/>
      <c r="L9" s="5"/>
    </row>
    <row r="10" spans="1:15">
      <c r="A10" s="102" t="s">
        <v>129</v>
      </c>
      <c r="B10" s="103"/>
      <c r="C10" s="103"/>
      <c r="D10" s="103"/>
      <c r="E10" s="103"/>
      <c r="F10" s="103"/>
      <c r="G10" s="103"/>
      <c r="H10" s="103"/>
      <c r="I10" s="103"/>
      <c r="J10" s="15"/>
      <c r="K10" s="15"/>
      <c r="L10" s="15"/>
    </row>
    <row r="11" spans="1:15">
      <c r="A11" s="102" t="s">
        <v>130</v>
      </c>
      <c r="B11" s="103"/>
      <c r="C11" s="103"/>
      <c r="D11" s="103"/>
      <c r="E11" s="103"/>
      <c r="F11" s="103"/>
      <c r="G11" s="103"/>
      <c r="H11" s="103"/>
      <c r="I11" s="103"/>
      <c r="J11" s="15"/>
      <c r="K11" s="15"/>
      <c r="L11" s="15"/>
    </row>
    <row r="12" spans="1:15">
      <c r="A12" s="2" t="s">
        <v>7</v>
      </c>
      <c r="B12" s="5"/>
      <c r="C12" s="5"/>
      <c r="D12" s="5"/>
      <c r="E12" s="5"/>
      <c r="F12" s="5"/>
      <c r="G12" s="5"/>
      <c r="H12" s="5"/>
      <c r="I12" s="5"/>
      <c r="J12" s="5"/>
      <c r="K12" s="5"/>
      <c r="L12" s="5"/>
    </row>
    <row r="13" spans="1:15" ht="13" customHeight="1">
      <c r="A13" s="102" t="s">
        <v>90</v>
      </c>
      <c r="B13" s="102"/>
      <c r="C13" s="102"/>
      <c r="D13" s="102"/>
      <c r="E13" s="102"/>
      <c r="F13" s="102"/>
      <c r="G13" s="102"/>
      <c r="H13" s="102"/>
      <c r="I13" s="102"/>
      <c r="J13" s="102"/>
      <c r="K13" s="102"/>
      <c r="L13" s="102"/>
    </row>
    <row r="14" spans="1:15">
      <c r="A14" s="2" t="s">
        <v>8</v>
      </c>
      <c r="B14" s="5"/>
      <c r="C14" s="5"/>
      <c r="D14" s="5"/>
      <c r="E14" s="5"/>
      <c r="F14" s="5"/>
      <c r="G14" s="5"/>
      <c r="H14" s="5"/>
      <c r="I14" s="5"/>
      <c r="J14" s="5"/>
      <c r="K14" s="5"/>
      <c r="L14" s="5"/>
    </row>
    <row r="15" spans="1:15" ht="97" customHeight="1">
      <c r="A15" s="102" t="s">
        <v>128</v>
      </c>
      <c r="B15" s="102"/>
      <c r="C15" s="102"/>
      <c r="D15" s="102"/>
      <c r="E15" s="102"/>
      <c r="F15" s="102"/>
      <c r="G15" s="102"/>
      <c r="H15" s="102"/>
      <c r="I15" s="102"/>
      <c r="J15" s="102"/>
      <c r="K15" s="102"/>
      <c r="L15" s="102"/>
      <c r="O15" s="4"/>
    </row>
    <row r="16" spans="1:15">
      <c r="A16" s="2" t="s">
        <v>9</v>
      </c>
      <c r="B16" s="5"/>
      <c r="C16" s="5"/>
      <c r="D16" s="5"/>
      <c r="E16" s="5"/>
      <c r="F16" s="5"/>
      <c r="G16" s="5"/>
      <c r="H16" s="5"/>
      <c r="I16" s="5"/>
      <c r="J16" s="5"/>
      <c r="K16" s="5"/>
      <c r="L16" s="5"/>
    </row>
    <row r="17" spans="1:15" ht="70" customHeight="1">
      <c r="A17" s="102" t="s">
        <v>172</v>
      </c>
      <c r="B17" s="102"/>
      <c r="C17" s="102"/>
      <c r="D17" s="102"/>
      <c r="E17" s="102"/>
      <c r="F17" s="102"/>
      <c r="G17" s="102"/>
      <c r="H17" s="102"/>
      <c r="I17" s="102"/>
      <c r="J17" s="102"/>
      <c r="K17" s="102"/>
      <c r="L17" s="102"/>
      <c r="M17" s="18" t="s">
        <v>19</v>
      </c>
      <c r="N17" s="6"/>
      <c r="O17" s="6"/>
    </row>
  </sheetData>
  <mergeCells count="5">
    <mergeCell ref="A15:L15"/>
    <mergeCell ref="A17:L17"/>
    <mergeCell ref="A10:I10"/>
    <mergeCell ref="A13:L13"/>
    <mergeCell ref="A11:I11"/>
  </mergeCells>
  <phoneticPr fontId="28" type="noConversion"/>
  <hyperlinks>
    <hyperlink ref="M17" r:id="rId1" xr:uid="{CD46B5AD-A7BF-CD4C-A0C8-37A8A7864C35}"/>
    <hyperlink ref="M6" r:id="rId2" xr:uid="{73DB6B32-B9B1-4B4B-82AF-1AECA24C5ADF}"/>
    <hyperlink ref="M7" r:id="rId3" xr:uid="{330656D1-F349-2D4C-BD1A-1240978E11E2}"/>
    <hyperlink ref="M8" r:id="rId4" xr:uid="{464EE9F5-EFF8-2A40-B884-16D51E8493A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8F71-EAC1-5C4E-8385-01C71EE11EAF}">
  <dimension ref="A1:J58"/>
  <sheetViews>
    <sheetView showGridLines="0" zoomScale="140" zoomScaleNormal="140" workbookViewId="0">
      <selection activeCell="A59" sqref="A59"/>
    </sheetView>
  </sheetViews>
  <sheetFormatPr baseColWidth="10" defaultRowHeight="11"/>
  <cols>
    <col min="1" max="1" width="47.6640625" style="1" customWidth="1"/>
    <col min="2" max="2" width="10.83203125" style="1"/>
    <col min="3" max="7" width="7.6640625" style="1" customWidth="1"/>
    <col min="8" max="8" width="38.6640625" style="1" customWidth="1"/>
    <col min="9" max="10" width="41.1640625" style="1" customWidth="1"/>
    <col min="11" max="16384" width="10.83203125" style="1"/>
  </cols>
  <sheetData>
    <row r="1" spans="1:10" s="10" customFormat="1">
      <c r="A1" s="38" t="s">
        <v>154</v>
      </c>
      <c r="B1" s="39" t="s">
        <v>155</v>
      </c>
    </row>
    <row r="2" spans="1:10">
      <c r="A2" s="38" t="s">
        <v>0</v>
      </c>
      <c r="B2" s="39" t="s">
        <v>46</v>
      </c>
    </row>
    <row r="3" spans="1:10">
      <c r="B3" s="39" t="s">
        <v>79</v>
      </c>
      <c r="C3" s="72"/>
      <c r="D3" s="72"/>
      <c r="E3" s="72"/>
    </row>
    <row r="4" spans="1:10">
      <c r="B4" s="39"/>
      <c r="C4" s="72"/>
      <c r="D4" s="72"/>
      <c r="E4" s="72"/>
    </row>
    <row r="5" spans="1:10">
      <c r="A5" s="2" t="s">
        <v>173</v>
      </c>
      <c r="B5" s="2" t="s">
        <v>2</v>
      </c>
      <c r="C5" s="3">
        <v>2021</v>
      </c>
      <c r="D5" s="3">
        <v>2020</v>
      </c>
      <c r="E5" s="3">
        <v>2018</v>
      </c>
      <c r="F5" s="3"/>
      <c r="G5" s="3"/>
      <c r="H5" s="3" t="s">
        <v>3</v>
      </c>
      <c r="I5" s="3" t="s">
        <v>4</v>
      </c>
      <c r="J5" s="3" t="s">
        <v>18</v>
      </c>
    </row>
    <row r="6" spans="1:10" ht="21" customHeight="1">
      <c r="A6" s="4" t="s">
        <v>118</v>
      </c>
      <c r="B6" s="28"/>
      <c r="C6" s="1">
        <v>64</v>
      </c>
      <c r="D6" s="1">
        <v>74.3</v>
      </c>
      <c r="E6" s="1">
        <v>77.3</v>
      </c>
      <c r="F6" s="29"/>
      <c r="G6" s="29"/>
      <c r="H6" s="105" t="s">
        <v>58</v>
      </c>
      <c r="I6" s="102" t="s">
        <v>59</v>
      </c>
      <c r="J6" s="102"/>
    </row>
    <row r="7" spans="1:10" ht="32" customHeight="1">
      <c r="A7" s="1" t="s">
        <v>119</v>
      </c>
      <c r="B7" s="28"/>
      <c r="C7" s="1">
        <v>4.0999999999999996</v>
      </c>
      <c r="D7" s="1">
        <v>5.3</v>
      </c>
      <c r="E7" s="1">
        <v>4.4000000000000004</v>
      </c>
      <c r="F7" s="29"/>
      <c r="G7" s="29"/>
      <c r="H7" s="105"/>
      <c r="I7" s="102" t="s">
        <v>62</v>
      </c>
      <c r="J7" s="102"/>
    </row>
    <row r="8" spans="1:10" ht="21" customHeight="1">
      <c r="A8" s="8" t="s">
        <v>178</v>
      </c>
      <c r="B8" s="28"/>
      <c r="C8" s="1">
        <v>4.4000000000000004</v>
      </c>
      <c r="D8" s="1">
        <v>5.6</v>
      </c>
      <c r="E8" s="1">
        <v>4.4000000000000004</v>
      </c>
      <c r="F8" s="29"/>
      <c r="G8" s="29"/>
      <c r="H8" s="105"/>
      <c r="I8" s="102" t="s">
        <v>61</v>
      </c>
      <c r="J8" s="102"/>
    </row>
    <row r="9" spans="1:10" ht="12">
      <c r="A9" s="30" t="s">
        <v>180</v>
      </c>
      <c r="B9" s="28"/>
      <c r="F9" s="29"/>
      <c r="G9" s="29"/>
      <c r="H9" s="18"/>
      <c r="I9" s="29"/>
      <c r="J9" s="29"/>
    </row>
    <row r="10" spans="1:10" ht="12">
      <c r="A10" s="4" t="s">
        <v>181</v>
      </c>
      <c r="B10" s="28"/>
      <c r="F10" s="29"/>
      <c r="G10" s="29"/>
      <c r="H10" s="18"/>
      <c r="I10" s="29"/>
      <c r="J10" s="29"/>
    </row>
    <row r="11" spans="1:10" ht="12">
      <c r="A11" s="4" t="s">
        <v>182</v>
      </c>
      <c r="B11" s="28"/>
      <c r="F11" s="29"/>
      <c r="G11" s="29"/>
      <c r="H11" s="18"/>
      <c r="I11" s="29"/>
      <c r="J11" s="29"/>
    </row>
    <row r="12" spans="1:10" ht="12">
      <c r="A12" s="4" t="s">
        <v>183</v>
      </c>
      <c r="B12" s="28"/>
      <c r="F12" s="29"/>
      <c r="G12" s="29"/>
      <c r="H12" s="18"/>
      <c r="I12" s="29"/>
      <c r="J12" s="29"/>
    </row>
    <row r="13" spans="1:10" ht="11" customHeight="1">
      <c r="A13" s="4" t="s">
        <v>184</v>
      </c>
      <c r="B13" s="28"/>
      <c r="F13" s="29"/>
      <c r="G13" s="29"/>
      <c r="H13" s="18"/>
      <c r="I13" s="29"/>
      <c r="J13" s="29"/>
    </row>
    <row r="14" spans="1:10" ht="12">
      <c r="A14" s="4" t="s">
        <v>185</v>
      </c>
      <c r="B14" s="28"/>
      <c r="F14" s="29"/>
      <c r="G14" s="29"/>
      <c r="H14" s="18"/>
      <c r="I14" s="29"/>
      <c r="J14" s="29"/>
    </row>
    <row r="15" spans="1:10" ht="12">
      <c r="A15" s="4" t="s">
        <v>186</v>
      </c>
      <c r="B15" s="28"/>
      <c r="F15" s="29"/>
      <c r="G15" s="29"/>
      <c r="H15" s="18"/>
      <c r="I15" s="29"/>
      <c r="J15" s="29"/>
    </row>
    <row r="16" spans="1:10" ht="12">
      <c r="A16" s="4" t="s">
        <v>187</v>
      </c>
      <c r="B16" s="28"/>
      <c r="F16" s="29"/>
      <c r="G16" s="29"/>
      <c r="H16" s="18"/>
      <c r="I16" s="29"/>
      <c r="J16" s="29"/>
    </row>
    <row r="17" spans="1:10" ht="12">
      <c r="A17" s="4" t="s">
        <v>188</v>
      </c>
      <c r="B17" s="28"/>
      <c r="F17" s="29"/>
      <c r="G17" s="29"/>
      <c r="H17" s="18"/>
      <c r="I17" s="29"/>
      <c r="J17" s="29"/>
    </row>
    <row r="18" spans="1:10" ht="12">
      <c r="A18" s="4" t="s">
        <v>189</v>
      </c>
      <c r="B18" s="28"/>
      <c r="F18" s="29"/>
      <c r="G18" s="29"/>
      <c r="H18" s="18"/>
      <c r="I18" s="29"/>
      <c r="J18" s="29"/>
    </row>
    <row r="19" spans="1:10" ht="12">
      <c r="A19" s="4" t="s">
        <v>190</v>
      </c>
      <c r="B19" s="28"/>
      <c r="F19" s="29"/>
      <c r="G19" s="29"/>
      <c r="H19" s="18"/>
      <c r="I19" s="29"/>
      <c r="J19" s="29"/>
    </row>
    <row r="20" spans="1:10" ht="12">
      <c r="A20" s="4" t="s">
        <v>191</v>
      </c>
      <c r="B20" s="28"/>
      <c r="F20" s="29"/>
      <c r="G20" s="29"/>
      <c r="H20" s="18"/>
      <c r="I20" s="29"/>
      <c r="J20" s="29"/>
    </row>
    <row r="21" spans="1:10">
      <c r="A21" s="2" t="s">
        <v>179</v>
      </c>
      <c r="B21" s="2" t="s">
        <v>2</v>
      </c>
      <c r="C21" s="3">
        <v>2021</v>
      </c>
      <c r="D21" s="3">
        <v>2016</v>
      </c>
      <c r="E21" s="3">
        <v>2011</v>
      </c>
      <c r="F21" s="3"/>
      <c r="G21" s="3"/>
      <c r="H21" s="3" t="s">
        <v>3</v>
      </c>
      <c r="I21" s="3" t="s">
        <v>4</v>
      </c>
      <c r="J21" s="3" t="s">
        <v>18</v>
      </c>
    </row>
    <row r="22" spans="1:10" s="4" customFormat="1">
      <c r="A22" s="88" t="s">
        <v>50</v>
      </c>
      <c r="C22" s="75"/>
      <c r="D22" s="75"/>
      <c r="E22" s="25"/>
    </row>
    <row r="23" spans="1:10" s="4" customFormat="1" ht="12">
      <c r="A23" s="1" t="s">
        <v>54</v>
      </c>
      <c r="B23" s="4" t="s">
        <v>6</v>
      </c>
      <c r="C23" s="25">
        <v>28.2</v>
      </c>
      <c r="D23" s="25">
        <v>23.5</v>
      </c>
      <c r="E23" s="25">
        <v>21.9</v>
      </c>
      <c r="H23" s="4" t="s">
        <v>114</v>
      </c>
      <c r="I23" s="4" t="s">
        <v>49</v>
      </c>
    </row>
    <row r="24" spans="1:10" s="4" customFormat="1" ht="12">
      <c r="A24" s="1" t="s">
        <v>106</v>
      </c>
      <c r="B24" s="4" t="s">
        <v>6</v>
      </c>
      <c r="C24" s="25">
        <v>24.1</v>
      </c>
      <c r="D24" s="25">
        <v>21.1</v>
      </c>
      <c r="E24" s="25">
        <v>27.5</v>
      </c>
      <c r="H24" s="102" t="s">
        <v>114</v>
      </c>
      <c r="I24" s="4" t="s">
        <v>49</v>
      </c>
      <c r="J24" s="102" t="s">
        <v>91</v>
      </c>
    </row>
    <row r="25" spans="1:10" s="4" customFormat="1" ht="12">
      <c r="A25" s="1" t="s">
        <v>52</v>
      </c>
      <c r="B25" s="4" t="s">
        <v>6</v>
      </c>
      <c r="C25" s="25">
        <v>35.200000000000003</v>
      </c>
      <c r="D25" s="25">
        <v>40.584213797389687</v>
      </c>
      <c r="E25" s="25">
        <v>42.2</v>
      </c>
      <c r="H25" s="102"/>
      <c r="J25" s="102"/>
    </row>
    <row r="26" spans="1:10" s="4" customFormat="1" ht="12">
      <c r="A26" s="1" t="s">
        <v>53</v>
      </c>
      <c r="B26" s="4" t="s">
        <v>6</v>
      </c>
      <c r="C26" s="25">
        <v>39.299999999999997</v>
      </c>
      <c r="D26" s="25">
        <v>38</v>
      </c>
      <c r="E26" s="25">
        <v>29.3</v>
      </c>
      <c r="H26" s="102"/>
      <c r="J26" s="102"/>
    </row>
    <row r="27" spans="1:10" s="4" customFormat="1" ht="13" customHeight="1">
      <c r="A27" s="1" t="s">
        <v>51</v>
      </c>
      <c r="B27" s="4" t="s">
        <v>6</v>
      </c>
      <c r="C27" s="25">
        <v>6.9</v>
      </c>
      <c r="D27" s="25">
        <v>5.6</v>
      </c>
      <c r="E27" s="25">
        <v>5.0999999999999996</v>
      </c>
      <c r="H27" s="4" t="s">
        <v>114</v>
      </c>
      <c r="I27" s="4" t="s">
        <v>49</v>
      </c>
    </row>
    <row r="28" spans="1:10" s="4" customFormat="1" ht="11" customHeight="1">
      <c r="A28" s="7" t="s">
        <v>193</v>
      </c>
      <c r="C28" s="75"/>
      <c r="D28" s="75"/>
      <c r="E28" s="25"/>
      <c r="F28" s="25"/>
      <c r="G28" s="25"/>
    </row>
    <row r="29" spans="1:10" s="4" customFormat="1" ht="11" customHeight="1">
      <c r="A29" s="1" t="s">
        <v>192</v>
      </c>
      <c r="C29" s="75"/>
      <c r="D29" s="75"/>
      <c r="E29" s="25"/>
      <c r="F29" s="25"/>
      <c r="G29" s="25"/>
    </row>
    <row r="30" spans="1:10" s="4" customFormat="1" ht="11" customHeight="1">
      <c r="A30" s="1" t="s">
        <v>194</v>
      </c>
      <c r="C30" s="75"/>
      <c r="D30" s="75"/>
      <c r="E30" s="25"/>
      <c r="F30" s="25"/>
      <c r="G30" s="25"/>
    </row>
    <row r="31" spans="1:10" s="4" customFormat="1" ht="11" customHeight="1">
      <c r="A31" s="1" t="s">
        <v>195</v>
      </c>
      <c r="C31" s="75"/>
      <c r="D31" s="75"/>
      <c r="E31" s="25"/>
      <c r="F31" s="25"/>
      <c r="G31" s="25"/>
    </row>
    <row r="32" spans="1:10" s="4" customFormat="1" ht="11" customHeight="1">
      <c r="A32" s="1" t="s">
        <v>196</v>
      </c>
      <c r="C32" s="75"/>
      <c r="D32" s="75"/>
      <c r="E32" s="25"/>
      <c r="F32" s="25"/>
      <c r="G32" s="25"/>
    </row>
    <row r="33" spans="1:10" s="4" customFormat="1" ht="11" customHeight="1">
      <c r="A33" s="1" t="s">
        <v>197</v>
      </c>
      <c r="C33" s="75"/>
      <c r="D33" s="75"/>
      <c r="E33" s="25"/>
      <c r="F33" s="25"/>
      <c r="G33" s="25"/>
    </row>
    <row r="34" spans="1:10" s="4" customFormat="1" ht="11" customHeight="1">
      <c r="A34" s="1"/>
      <c r="C34" s="75"/>
      <c r="D34" s="75"/>
      <c r="E34" s="25"/>
      <c r="F34" s="25"/>
      <c r="G34" s="25"/>
    </row>
    <row r="35" spans="1:10">
      <c r="A35" s="2" t="s">
        <v>174</v>
      </c>
      <c r="B35" s="2" t="s">
        <v>2</v>
      </c>
      <c r="C35" s="3" t="s">
        <v>139</v>
      </c>
      <c r="D35" s="3" t="s">
        <v>140</v>
      </c>
      <c r="E35" s="3" t="s">
        <v>141</v>
      </c>
      <c r="F35" s="3" t="s">
        <v>142</v>
      </c>
      <c r="G35" s="3" t="s">
        <v>143</v>
      </c>
      <c r="H35" s="3" t="s">
        <v>3</v>
      </c>
      <c r="I35" s="3" t="s">
        <v>4</v>
      </c>
      <c r="J35" s="3" t="s">
        <v>18</v>
      </c>
    </row>
    <row r="36" spans="1:10" ht="12">
      <c r="A36" s="30" t="s">
        <v>55</v>
      </c>
      <c r="B36" s="28"/>
      <c r="C36" s="29"/>
      <c r="D36" s="29"/>
      <c r="E36" s="29"/>
      <c r="F36" s="29"/>
      <c r="G36" s="29"/>
      <c r="H36" s="29"/>
      <c r="I36" s="29"/>
      <c r="J36" s="29"/>
    </row>
    <row r="37" spans="1:10" s="4" customFormat="1" ht="57" customHeight="1">
      <c r="A37" s="4" t="s">
        <v>42</v>
      </c>
      <c r="B37" s="4" t="s">
        <v>43</v>
      </c>
      <c r="C37" s="20" t="s">
        <v>144</v>
      </c>
      <c r="D37" s="32">
        <v>8</v>
      </c>
      <c r="E37" s="32">
        <v>5</v>
      </c>
      <c r="F37" s="32" t="s">
        <v>144</v>
      </c>
      <c r="G37" s="32" t="s">
        <v>144</v>
      </c>
      <c r="H37" s="102" t="s">
        <v>175</v>
      </c>
      <c r="I37" s="4" t="s">
        <v>105</v>
      </c>
      <c r="J37" s="102" t="s">
        <v>177</v>
      </c>
    </row>
    <row r="38" spans="1:10" s="4" customFormat="1" ht="11" customHeight="1">
      <c r="C38" s="3" t="s">
        <v>145</v>
      </c>
      <c r="D38" s="3" t="s">
        <v>146</v>
      </c>
      <c r="E38" s="3" t="s">
        <v>147</v>
      </c>
      <c r="F38" s="87"/>
      <c r="G38" s="87"/>
      <c r="H38" s="102"/>
      <c r="J38" s="102"/>
    </row>
    <row r="39" spans="1:10" s="4" customFormat="1" ht="38" customHeight="1">
      <c r="A39" s="4" t="s">
        <v>45</v>
      </c>
      <c r="B39" s="4" t="s">
        <v>43</v>
      </c>
      <c r="C39" s="4">
        <v>47</v>
      </c>
      <c r="D39" s="21">
        <v>43</v>
      </c>
      <c r="E39" s="21">
        <v>35</v>
      </c>
      <c r="F39" s="21"/>
      <c r="G39" s="21"/>
      <c r="H39" s="102"/>
      <c r="I39" s="4" t="s">
        <v>176</v>
      </c>
      <c r="J39" s="102"/>
    </row>
    <row r="40" spans="1:10" s="4" customFormat="1" ht="13" customHeight="1">
      <c r="C40" s="3">
        <v>2021</v>
      </c>
      <c r="D40" s="3">
        <v>2020</v>
      </c>
      <c r="E40" s="3">
        <v>2018</v>
      </c>
      <c r="F40" s="87"/>
      <c r="G40" s="87"/>
      <c r="H40" s="14"/>
      <c r="I40" s="102" t="s">
        <v>60</v>
      </c>
      <c r="J40" s="102"/>
    </row>
    <row r="41" spans="1:10" s="4" customFormat="1" ht="11" customHeight="1">
      <c r="A41" s="4" t="s">
        <v>227</v>
      </c>
      <c r="B41" s="4" t="s">
        <v>224</v>
      </c>
      <c r="C41" s="4">
        <v>12</v>
      </c>
      <c r="D41" s="4">
        <v>14</v>
      </c>
      <c r="E41" s="4">
        <v>12</v>
      </c>
      <c r="F41" s="21"/>
      <c r="G41" s="21"/>
      <c r="H41" s="18" t="s">
        <v>58</v>
      </c>
      <c r="I41" s="102"/>
      <c r="J41" s="102"/>
    </row>
    <row r="42" spans="1:10" s="4" customFormat="1" ht="12" customHeight="1">
      <c r="A42" s="27" t="s">
        <v>47</v>
      </c>
      <c r="C42" s="3">
        <v>2021</v>
      </c>
      <c r="D42" s="3">
        <v>2016</v>
      </c>
      <c r="E42" s="3">
        <v>2011</v>
      </c>
    </row>
    <row r="43" spans="1:10" s="4" customFormat="1" ht="12">
      <c r="A43" s="27" t="s">
        <v>48</v>
      </c>
      <c r="B43" s="4" t="s">
        <v>6</v>
      </c>
      <c r="C43" s="25">
        <v>52.1</v>
      </c>
      <c r="D43" s="4">
        <v>48.8</v>
      </c>
      <c r="E43" s="4">
        <v>39.4</v>
      </c>
      <c r="H43" s="4" t="s">
        <v>114</v>
      </c>
      <c r="I43" s="4" t="s">
        <v>49</v>
      </c>
    </row>
    <row r="44" spans="1:10" s="4" customFormat="1">
      <c r="A44" s="7" t="s">
        <v>193</v>
      </c>
      <c r="C44" s="75"/>
      <c r="D44" s="75"/>
      <c r="E44" s="25"/>
    </row>
    <row r="45" spans="1:10" s="4" customFormat="1">
      <c r="A45" s="1" t="s">
        <v>200</v>
      </c>
      <c r="C45" s="75"/>
      <c r="D45" s="75"/>
      <c r="E45" s="25"/>
    </row>
    <row r="46" spans="1:10" s="4" customFormat="1">
      <c r="A46" s="1" t="s">
        <v>199</v>
      </c>
      <c r="C46" s="75"/>
      <c r="D46" s="75"/>
      <c r="E46" s="25"/>
    </row>
    <row r="47" spans="1:10" s="4" customFormat="1">
      <c r="A47" s="27" t="s">
        <v>198</v>
      </c>
      <c r="C47" s="75"/>
      <c r="D47" s="75"/>
      <c r="E47" s="25"/>
    </row>
    <row r="48" spans="1:10">
      <c r="A48" s="2" t="s">
        <v>162</v>
      </c>
      <c r="B48" s="5"/>
      <c r="C48" s="5"/>
      <c r="D48" s="5"/>
      <c r="E48" s="5"/>
      <c r="F48" s="5"/>
      <c r="G48" s="5"/>
      <c r="H48" s="4"/>
    </row>
    <row r="49" spans="1:10" ht="33" customHeight="1">
      <c r="A49" s="102" t="s">
        <v>201</v>
      </c>
      <c r="B49" s="102"/>
      <c r="C49" s="102"/>
      <c r="D49" s="102"/>
      <c r="E49" s="102"/>
      <c r="F49" s="102"/>
      <c r="G49" s="102"/>
      <c r="H49" s="4"/>
    </row>
    <row r="50" spans="1:10">
      <c r="A50" s="2" t="s">
        <v>7</v>
      </c>
      <c r="B50" s="5"/>
      <c r="C50" s="5"/>
      <c r="D50" s="5"/>
      <c r="E50" s="5"/>
      <c r="F50" s="5"/>
      <c r="G50" s="5"/>
      <c r="H50" s="4"/>
    </row>
    <row r="51" spans="1:10" ht="12" customHeight="1">
      <c r="A51" s="102" t="s">
        <v>44</v>
      </c>
      <c r="B51" s="102"/>
      <c r="C51" s="102"/>
      <c r="D51" s="102"/>
      <c r="E51" s="102"/>
      <c r="F51" s="102"/>
      <c r="G51" s="102"/>
      <c r="H51" s="4"/>
    </row>
    <row r="52" spans="1:10" ht="46" customHeight="1">
      <c r="A52" s="102" t="s">
        <v>204</v>
      </c>
      <c r="B52" s="102"/>
      <c r="C52" s="102"/>
      <c r="D52" s="102"/>
      <c r="E52" s="102"/>
      <c r="F52" s="102"/>
      <c r="G52" s="102"/>
      <c r="H52" s="4"/>
    </row>
    <row r="53" spans="1:10" ht="12" customHeight="1">
      <c r="A53" s="102" t="s">
        <v>205</v>
      </c>
      <c r="B53" s="102"/>
      <c r="C53" s="102"/>
      <c r="D53" s="102"/>
      <c r="E53" s="102"/>
      <c r="F53" s="102"/>
      <c r="G53" s="102"/>
      <c r="H53" s="4"/>
    </row>
    <row r="54" spans="1:10" ht="22" customHeight="1">
      <c r="A54" s="102" t="s">
        <v>202</v>
      </c>
      <c r="B54" s="102"/>
      <c r="C54" s="102"/>
      <c r="D54" s="102"/>
      <c r="E54" s="102"/>
      <c r="F54" s="102"/>
      <c r="G54" s="102"/>
      <c r="H54" s="4"/>
    </row>
    <row r="55" spans="1:10">
      <c r="A55" s="2" t="s">
        <v>8</v>
      </c>
      <c r="B55" s="5"/>
      <c r="C55" s="5"/>
      <c r="D55" s="5"/>
      <c r="E55" s="5"/>
      <c r="F55" s="5"/>
      <c r="G55" s="5"/>
      <c r="H55" s="4"/>
    </row>
    <row r="56" spans="1:10" ht="198" customHeight="1">
      <c r="A56" s="102" t="s">
        <v>203</v>
      </c>
      <c r="B56" s="102"/>
      <c r="C56" s="102"/>
      <c r="D56" s="102"/>
      <c r="E56" s="102"/>
      <c r="F56" s="102"/>
      <c r="G56" s="102"/>
      <c r="H56" s="4"/>
      <c r="J56" s="4"/>
    </row>
    <row r="57" spans="1:10">
      <c r="A57" s="2" t="s">
        <v>9</v>
      </c>
      <c r="B57" s="5"/>
      <c r="C57" s="5"/>
      <c r="D57" s="5"/>
      <c r="E57" s="5"/>
      <c r="F57" s="5"/>
      <c r="G57" s="5"/>
    </row>
    <row r="58" spans="1:10" ht="69" customHeight="1">
      <c r="A58" s="102" t="s">
        <v>241</v>
      </c>
      <c r="B58" s="102"/>
      <c r="C58" s="102"/>
      <c r="D58" s="102"/>
      <c r="E58" s="102"/>
      <c r="F58" s="102"/>
      <c r="G58" s="102"/>
      <c r="I58" s="6"/>
      <c r="J58" s="6"/>
    </row>
  </sheetData>
  <mergeCells count="16">
    <mergeCell ref="A58:G58"/>
    <mergeCell ref="A51:G51"/>
    <mergeCell ref="A56:G56"/>
    <mergeCell ref="A54:G54"/>
    <mergeCell ref="A53:G53"/>
    <mergeCell ref="H6:H8"/>
    <mergeCell ref="A52:G52"/>
    <mergeCell ref="I7:J7"/>
    <mergeCell ref="I8:J8"/>
    <mergeCell ref="I6:J6"/>
    <mergeCell ref="J24:J26"/>
    <mergeCell ref="A49:G49"/>
    <mergeCell ref="H24:H26"/>
    <mergeCell ref="H37:H39"/>
    <mergeCell ref="J37:J39"/>
    <mergeCell ref="I40:J41"/>
  </mergeCells>
  <hyperlinks>
    <hyperlink ref="H6" r:id="rId1" xr:uid="{7BD34B65-5BCC-0B44-88AC-5177CF57395B}"/>
    <hyperlink ref="H41" r:id="rId2" xr:uid="{2D748237-3694-C341-B470-F80679FDA6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7518-0959-0C4F-BC4E-D25A1BAAF349}">
  <dimension ref="A1:O18"/>
  <sheetViews>
    <sheetView showGridLines="0" zoomScale="140" zoomScaleNormal="140" workbookViewId="0">
      <selection activeCell="F25" sqref="F25"/>
    </sheetView>
  </sheetViews>
  <sheetFormatPr baseColWidth="10" defaultRowHeight="11"/>
  <cols>
    <col min="1" max="1" width="43.33203125" style="1" customWidth="1"/>
    <col min="2" max="2" width="10.83203125" style="1"/>
    <col min="3" max="5" width="6" style="1" customWidth="1"/>
    <col min="6" max="12" width="7.6640625" style="1" customWidth="1"/>
    <col min="13" max="13" width="38.6640625" style="1" customWidth="1"/>
    <col min="14" max="14" width="42" style="1" customWidth="1"/>
    <col min="15" max="15" width="41.1640625" style="1" customWidth="1"/>
    <col min="16" max="16384" width="10.83203125" style="1"/>
  </cols>
  <sheetData>
    <row r="1" spans="1:15" s="11" customFormat="1">
      <c r="A1" s="40" t="s">
        <v>152</v>
      </c>
      <c r="B1" s="41" t="s">
        <v>113</v>
      </c>
      <c r="C1" s="12"/>
      <c r="D1" s="12"/>
      <c r="E1" s="12"/>
    </row>
    <row r="2" spans="1:15">
      <c r="A2" s="40" t="s">
        <v>0</v>
      </c>
      <c r="B2" s="41" t="s">
        <v>70</v>
      </c>
    </row>
    <row r="3" spans="1:15">
      <c r="C3" s="72"/>
      <c r="D3" s="72"/>
    </row>
    <row r="4" spans="1:15">
      <c r="A4" s="2" t="s">
        <v>156</v>
      </c>
      <c r="B4" s="2" t="s">
        <v>2</v>
      </c>
      <c r="C4" s="2">
        <v>2023</v>
      </c>
      <c r="D4" s="2">
        <v>2022</v>
      </c>
      <c r="E4" s="2">
        <v>2021</v>
      </c>
      <c r="F4" s="2">
        <v>2020</v>
      </c>
      <c r="G4" s="3">
        <v>2019</v>
      </c>
      <c r="H4" s="3">
        <v>2018</v>
      </c>
      <c r="I4" s="3">
        <v>2017</v>
      </c>
      <c r="J4" s="3">
        <v>2016</v>
      </c>
      <c r="K4" s="3">
        <v>2015</v>
      </c>
      <c r="L4" s="3">
        <v>2014</v>
      </c>
      <c r="M4" s="3" t="s">
        <v>3</v>
      </c>
      <c r="N4" s="3" t="s">
        <v>4</v>
      </c>
      <c r="O4" s="3" t="s">
        <v>18</v>
      </c>
    </row>
    <row r="5" spans="1:15" s="4" customFormat="1" ht="12">
      <c r="A5" s="4" t="s">
        <v>66</v>
      </c>
      <c r="B5" s="4" t="s">
        <v>41</v>
      </c>
      <c r="C5" s="25">
        <v>10.562000000000001</v>
      </c>
      <c r="D5" s="25">
        <v>10.624000000000001</v>
      </c>
      <c r="E5" s="25">
        <v>10.452000000000002</v>
      </c>
      <c r="F5" s="25">
        <v>10.645999999999999</v>
      </c>
      <c r="G5" s="25">
        <v>11.023999999999999</v>
      </c>
      <c r="H5" s="25">
        <v>11.183999999999999</v>
      </c>
      <c r="I5" s="25">
        <v>11.05</v>
      </c>
      <c r="J5" s="25">
        <v>11.026</v>
      </c>
      <c r="K5" s="25">
        <v>10.440000000000001</v>
      </c>
      <c r="L5" s="25">
        <v>9.9200000000000017</v>
      </c>
      <c r="M5" s="4" t="s">
        <v>63</v>
      </c>
      <c r="N5" s="18"/>
    </row>
    <row r="6" spans="1:15" ht="12">
      <c r="A6" s="4" t="s">
        <v>110</v>
      </c>
      <c r="B6" s="1" t="s">
        <v>41</v>
      </c>
      <c r="C6" s="25">
        <v>11.16</v>
      </c>
      <c r="D6" s="25">
        <v>10.98</v>
      </c>
      <c r="E6" s="25">
        <v>11.16</v>
      </c>
      <c r="F6" s="25">
        <v>10.11</v>
      </c>
      <c r="G6" s="25">
        <v>9.4</v>
      </c>
      <c r="H6" s="25">
        <v>11.47</v>
      </c>
      <c r="I6" s="25">
        <v>10.119999999999999</v>
      </c>
      <c r="J6" s="25">
        <v>12.13</v>
      </c>
      <c r="K6" s="25">
        <v>12</v>
      </c>
      <c r="L6" s="25">
        <v>9.9200000000000017</v>
      </c>
      <c r="M6" s="25"/>
      <c r="N6" s="29"/>
      <c r="O6" s="29"/>
    </row>
    <row r="7" spans="1:15" ht="13" customHeight="1">
      <c r="A7" s="1" t="s">
        <v>67</v>
      </c>
      <c r="B7" s="1" t="s">
        <v>41</v>
      </c>
      <c r="C7" s="25">
        <v>3.056</v>
      </c>
      <c r="D7" s="25">
        <v>2.9539999999999997</v>
      </c>
      <c r="E7" s="26">
        <v>2.306</v>
      </c>
      <c r="F7" s="26">
        <v>1.9619999999999997</v>
      </c>
      <c r="G7" s="26">
        <v>2.1599999999999997</v>
      </c>
      <c r="H7" s="26">
        <v>2.1920000000000002</v>
      </c>
      <c r="I7" s="26">
        <v>2.3979999999999997</v>
      </c>
      <c r="J7" s="26">
        <v>2.79</v>
      </c>
      <c r="K7" s="26">
        <v>2.84</v>
      </c>
      <c r="L7" s="26">
        <v>2.9799999999999995</v>
      </c>
      <c r="M7" s="4" t="s">
        <v>63</v>
      </c>
      <c r="O7" s="102" t="s">
        <v>23</v>
      </c>
    </row>
    <row r="8" spans="1:15">
      <c r="A8" s="1" t="s">
        <v>111</v>
      </c>
      <c r="B8" s="1" t="s">
        <v>41</v>
      </c>
      <c r="C8" s="25">
        <v>3.08</v>
      </c>
      <c r="D8" s="26">
        <v>4.58</v>
      </c>
      <c r="E8" s="26">
        <v>4.2699999999999996</v>
      </c>
      <c r="F8" s="26">
        <v>1.91</v>
      </c>
      <c r="G8" s="26">
        <v>1.44</v>
      </c>
      <c r="H8" s="26">
        <v>2.57</v>
      </c>
      <c r="I8" s="26">
        <v>1.34</v>
      </c>
      <c r="J8" s="26">
        <v>2.5499999999999998</v>
      </c>
      <c r="K8" s="26">
        <v>2.9</v>
      </c>
      <c r="L8" s="26">
        <v>1.6</v>
      </c>
      <c r="M8" s="4"/>
      <c r="O8" s="102"/>
    </row>
    <row r="9" spans="1:15">
      <c r="A9" s="2" t="s">
        <v>162</v>
      </c>
      <c r="B9" s="5"/>
      <c r="C9" s="5"/>
      <c r="D9" s="5"/>
      <c r="E9" s="5">
        <v>2.1280000000000001</v>
      </c>
      <c r="F9" s="5">
        <v>1.9919999999999998</v>
      </c>
      <c r="G9" s="5"/>
      <c r="H9" s="5"/>
      <c r="I9" s="5"/>
      <c r="J9" s="5"/>
      <c r="K9" s="5"/>
      <c r="L9" s="5"/>
      <c r="M9" s="1" t="s">
        <v>83</v>
      </c>
    </row>
    <row r="10" spans="1:15" ht="27" customHeight="1">
      <c r="A10" s="102" t="s">
        <v>131</v>
      </c>
      <c r="B10" s="102"/>
      <c r="C10" s="102"/>
      <c r="D10" s="102"/>
      <c r="E10" s="102"/>
      <c r="F10" s="102"/>
      <c r="G10" s="102"/>
      <c r="H10" s="102"/>
      <c r="I10" s="102"/>
      <c r="J10" s="102"/>
      <c r="K10" s="102"/>
      <c r="L10" s="102"/>
    </row>
    <row r="11" spans="1:15">
      <c r="A11" s="2" t="s">
        <v>7</v>
      </c>
      <c r="B11" s="5"/>
      <c r="C11" s="5"/>
      <c r="D11" s="5"/>
      <c r="E11" s="5"/>
      <c r="F11" s="5"/>
      <c r="G11" s="5"/>
      <c r="H11" s="5"/>
      <c r="I11" s="5"/>
      <c r="J11" s="5"/>
      <c r="K11" s="5"/>
      <c r="L11" s="5"/>
    </row>
    <row r="12" spans="1:15" ht="10" customHeight="1">
      <c r="A12" s="102" t="s">
        <v>135</v>
      </c>
      <c r="B12" s="102"/>
      <c r="C12" s="102"/>
      <c r="D12" s="102"/>
      <c r="E12" s="102"/>
      <c r="F12" s="102"/>
      <c r="G12" s="102"/>
      <c r="H12" s="102"/>
      <c r="I12" s="102"/>
      <c r="J12" s="102"/>
      <c r="K12" s="102"/>
      <c r="L12" s="102"/>
    </row>
    <row r="13" spans="1:15">
      <c r="A13" s="2" t="s">
        <v>8</v>
      </c>
      <c r="B13" s="5"/>
      <c r="C13" s="5"/>
      <c r="D13" s="5"/>
      <c r="E13" s="5"/>
      <c r="F13" s="5"/>
      <c r="G13" s="5"/>
      <c r="H13" s="5"/>
      <c r="I13" s="5"/>
      <c r="J13" s="5"/>
      <c r="K13" s="5"/>
      <c r="L13" s="5"/>
    </row>
    <row r="14" spans="1:15" ht="105" customHeight="1">
      <c r="A14" s="102" t="s">
        <v>206</v>
      </c>
      <c r="B14" s="102"/>
      <c r="C14" s="102"/>
      <c r="D14" s="102"/>
      <c r="E14" s="102"/>
      <c r="F14" s="102"/>
      <c r="G14" s="102"/>
      <c r="H14" s="102"/>
      <c r="I14" s="102"/>
      <c r="J14" s="102"/>
      <c r="K14" s="102"/>
      <c r="L14" s="102"/>
      <c r="O14" s="4"/>
    </row>
    <row r="15" spans="1:15">
      <c r="A15" s="16"/>
      <c r="B15" s="16"/>
      <c r="C15" s="16"/>
      <c r="D15" s="16"/>
      <c r="E15" s="16"/>
      <c r="F15" s="16"/>
      <c r="G15" s="16"/>
      <c r="H15" s="16"/>
      <c r="I15" s="16"/>
      <c r="J15" s="16"/>
    </row>
    <row r="16" spans="1:15">
      <c r="A16" s="16"/>
      <c r="B16" s="16"/>
      <c r="C16" s="16"/>
      <c r="D16" s="16"/>
      <c r="E16" s="16"/>
      <c r="F16" s="16"/>
      <c r="G16" s="16"/>
      <c r="H16" s="16"/>
      <c r="I16" s="16"/>
      <c r="J16" s="16"/>
    </row>
    <row r="17" spans="1:10">
      <c r="A17" s="16"/>
      <c r="B17" s="16"/>
      <c r="C17" s="16"/>
      <c r="D17" s="16"/>
      <c r="E17" s="16"/>
      <c r="F17" s="16"/>
      <c r="G17" s="16"/>
      <c r="H17" s="16"/>
      <c r="I17" s="16"/>
      <c r="J17" s="16"/>
    </row>
    <row r="18" spans="1:10">
      <c r="A18" s="16"/>
      <c r="B18" s="16"/>
      <c r="C18" s="16"/>
      <c r="D18" s="16"/>
      <c r="E18" s="16"/>
      <c r="F18" s="16"/>
      <c r="G18" s="16"/>
      <c r="H18" s="16"/>
      <c r="I18" s="16"/>
      <c r="J18" s="16"/>
    </row>
  </sheetData>
  <mergeCells count="4">
    <mergeCell ref="A14:L14"/>
    <mergeCell ref="A12:L12"/>
    <mergeCell ref="A10:L10"/>
    <mergeCell ref="O7:O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59A3-A6B7-EF44-8138-4ED1FCA8D8E3}">
  <dimension ref="A1:O19"/>
  <sheetViews>
    <sheetView showGridLines="0" zoomScale="140" zoomScaleNormal="140" workbookViewId="0">
      <selection activeCell="A15" sqref="A15:L15"/>
    </sheetView>
  </sheetViews>
  <sheetFormatPr baseColWidth="10" defaultRowHeight="11"/>
  <cols>
    <col min="1" max="1" width="43.33203125" style="1" customWidth="1"/>
    <col min="2" max="2" width="10.83203125" style="1"/>
    <col min="3" max="5" width="6" style="1" customWidth="1"/>
    <col min="6" max="12" width="7.6640625" style="1" customWidth="1"/>
    <col min="13" max="13" width="38.6640625" style="1" customWidth="1"/>
    <col min="14" max="14" width="42" style="1" customWidth="1"/>
    <col min="15" max="15" width="41.1640625" style="1" customWidth="1"/>
    <col min="16" max="16384" width="10.83203125" style="1"/>
  </cols>
  <sheetData>
    <row r="1" spans="1:15" s="11" customFormat="1">
      <c r="A1" s="40" t="s">
        <v>152</v>
      </c>
      <c r="B1" s="41" t="s">
        <v>153</v>
      </c>
      <c r="C1" s="12"/>
      <c r="D1" s="12"/>
      <c r="E1" s="12"/>
    </row>
    <row r="2" spans="1:15">
      <c r="A2" s="40" t="s">
        <v>0</v>
      </c>
      <c r="B2" s="41" t="s">
        <v>71</v>
      </c>
    </row>
    <row r="3" spans="1:15">
      <c r="C3" s="72"/>
      <c r="D3" s="72"/>
      <c r="E3" s="72"/>
    </row>
    <row r="4" spans="1:15">
      <c r="A4" s="2" t="s">
        <v>156</v>
      </c>
      <c r="B4" s="2" t="s">
        <v>2</v>
      </c>
      <c r="C4" s="2">
        <v>2023</v>
      </c>
      <c r="D4" s="2">
        <v>2022</v>
      </c>
      <c r="E4" s="2">
        <v>2021</v>
      </c>
      <c r="F4" s="2">
        <v>2020</v>
      </c>
      <c r="G4" s="3">
        <v>2019</v>
      </c>
      <c r="H4" s="3">
        <v>2018</v>
      </c>
      <c r="I4" s="3">
        <v>2017</v>
      </c>
      <c r="J4" s="3">
        <v>2016</v>
      </c>
      <c r="K4" s="3">
        <v>2015</v>
      </c>
      <c r="L4" s="3">
        <v>2014</v>
      </c>
      <c r="M4" s="3" t="s">
        <v>3</v>
      </c>
      <c r="N4" s="3" t="s">
        <v>4</v>
      </c>
      <c r="O4" s="3" t="s">
        <v>18</v>
      </c>
    </row>
    <row r="5" spans="1:15" ht="12" customHeight="1">
      <c r="A5" s="1" t="s">
        <v>207</v>
      </c>
      <c r="B5" s="1" t="s">
        <v>6</v>
      </c>
      <c r="C5" s="100">
        <v>0.82</v>
      </c>
      <c r="D5" s="100"/>
      <c r="E5" s="100"/>
      <c r="F5" s="100">
        <v>0.76</v>
      </c>
      <c r="G5" s="100">
        <v>0.8</v>
      </c>
      <c r="H5" s="100"/>
      <c r="I5" s="100">
        <v>0.79</v>
      </c>
      <c r="J5" s="26"/>
      <c r="K5" s="26"/>
      <c r="L5" s="26"/>
      <c r="M5" s="1" t="s">
        <v>209</v>
      </c>
      <c r="N5" s="1" t="s">
        <v>212</v>
      </c>
      <c r="O5" s="102"/>
    </row>
    <row r="6" spans="1:15" s="4" customFormat="1" ht="12" customHeight="1">
      <c r="A6" s="1" t="s">
        <v>208</v>
      </c>
      <c r="B6" s="4" t="s">
        <v>43</v>
      </c>
      <c r="C6" s="4">
        <v>6</v>
      </c>
      <c r="E6" s="4">
        <v>6.5</v>
      </c>
      <c r="F6" s="4">
        <v>5.2</v>
      </c>
      <c r="H6" s="4">
        <v>9.6</v>
      </c>
      <c r="I6" s="26">
        <v>11</v>
      </c>
      <c r="J6" s="26"/>
      <c r="K6" s="26"/>
      <c r="L6" s="26"/>
      <c r="M6" s="1" t="s">
        <v>210</v>
      </c>
      <c r="N6" s="1" t="s">
        <v>213</v>
      </c>
      <c r="O6" s="102"/>
    </row>
    <row r="7" spans="1:15" s="4" customFormat="1" ht="12" customHeight="1">
      <c r="A7" s="1" t="s">
        <v>228</v>
      </c>
      <c r="B7" s="4" t="s">
        <v>229</v>
      </c>
      <c r="C7" s="31">
        <v>3680.7570000000001</v>
      </c>
      <c r="D7" s="31">
        <v>4204.8010000000004</v>
      </c>
      <c r="E7" s="31">
        <v>1572.9690000000001</v>
      </c>
      <c r="F7" s="31">
        <v>250.828</v>
      </c>
      <c r="G7" s="31">
        <v>1322.0340000000001</v>
      </c>
      <c r="H7" s="31">
        <v>2795.6350000000002</v>
      </c>
      <c r="I7" s="31">
        <v>1934.16</v>
      </c>
      <c r="J7" s="31">
        <v>1530.165</v>
      </c>
      <c r="K7" s="31">
        <v>1183.6880000000001</v>
      </c>
      <c r="L7" s="31">
        <v>1855</v>
      </c>
      <c r="M7" s="18" t="s">
        <v>211</v>
      </c>
      <c r="O7" s="1" t="s">
        <v>214</v>
      </c>
    </row>
    <row r="8" spans="1:15">
      <c r="A8" s="2" t="s">
        <v>162</v>
      </c>
      <c r="B8" s="5"/>
      <c r="C8" s="5"/>
      <c r="D8" s="5"/>
      <c r="E8" s="5"/>
      <c r="F8" s="5"/>
      <c r="G8" s="5"/>
      <c r="H8" s="5"/>
      <c r="I8" s="5"/>
      <c r="J8" s="5"/>
      <c r="K8" s="5"/>
      <c r="L8" s="5"/>
    </row>
    <row r="9" spans="1:15" ht="22" customHeight="1">
      <c r="A9" s="102" t="s">
        <v>132</v>
      </c>
      <c r="B9" s="102"/>
      <c r="C9" s="102"/>
      <c r="D9" s="102"/>
      <c r="E9" s="102"/>
      <c r="F9" s="102"/>
      <c r="G9" s="102"/>
      <c r="H9" s="102"/>
      <c r="I9" s="102"/>
      <c r="J9" s="102"/>
      <c r="K9" s="102"/>
      <c r="L9" s="102"/>
    </row>
    <row r="10" spans="1:15">
      <c r="A10" s="2" t="s">
        <v>7</v>
      </c>
      <c r="B10" s="5"/>
      <c r="C10" s="5"/>
      <c r="D10" s="5"/>
      <c r="E10" s="5"/>
      <c r="F10" s="5"/>
      <c r="G10" s="5"/>
      <c r="H10" s="5"/>
      <c r="I10" s="5"/>
      <c r="J10" s="5"/>
      <c r="K10" s="5"/>
      <c r="L10" s="5"/>
    </row>
    <row r="11" spans="1:15" ht="23" customHeight="1">
      <c r="A11" s="102" t="s">
        <v>26</v>
      </c>
      <c r="B11" s="102"/>
      <c r="C11" s="102"/>
      <c r="D11" s="102"/>
      <c r="E11" s="102"/>
      <c r="F11" s="102"/>
      <c r="G11" s="102"/>
      <c r="H11" s="102"/>
      <c r="I11" s="102"/>
      <c r="J11" s="102"/>
      <c r="K11" s="102"/>
      <c r="L11" s="102"/>
      <c r="M11" s="18"/>
    </row>
    <row r="12" spans="1:15">
      <c r="A12" s="2" t="s">
        <v>8</v>
      </c>
      <c r="B12" s="5"/>
      <c r="C12" s="5"/>
      <c r="D12" s="5"/>
      <c r="E12" s="5"/>
      <c r="F12" s="5"/>
      <c r="G12" s="5"/>
      <c r="H12" s="5"/>
      <c r="I12" s="5"/>
      <c r="J12" s="5"/>
      <c r="K12" s="5"/>
      <c r="L12" s="5"/>
    </row>
    <row r="13" spans="1:15" ht="114" customHeight="1">
      <c r="A13" s="102" t="s">
        <v>215</v>
      </c>
      <c r="B13" s="102"/>
      <c r="C13" s="102"/>
      <c r="D13" s="102"/>
      <c r="E13" s="102"/>
      <c r="F13" s="102"/>
      <c r="G13" s="102"/>
      <c r="H13" s="102"/>
      <c r="I13" s="102"/>
      <c r="J13" s="102"/>
      <c r="K13" s="102"/>
      <c r="L13" s="102"/>
      <c r="O13" s="4"/>
    </row>
    <row r="14" spans="1:15">
      <c r="A14" s="2" t="s">
        <v>9</v>
      </c>
      <c r="B14" s="5"/>
      <c r="C14" s="5"/>
      <c r="D14" s="5"/>
      <c r="E14" s="5"/>
      <c r="F14" s="5"/>
      <c r="G14" s="5"/>
      <c r="H14" s="5"/>
      <c r="I14" s="5"/>
      <c r="J14" s="5"/>
      <c r="K14" s="5"/>
      <c r="L14" s="5"/>
    </row>
    <row r="15" spans="1:15">
      <c r="A15" s="103" t="s">
        <v>240</v>
      </c>
      <c r="B15" s="103"/>
      <c r="C15" s="103"/>
      <c r="D15" s="103"/>
      <c r="E15" s="103"/>
      <c r="F15" s="103"/>
      <c r="G15" s="103"/>
      <c r="H15" s="103"/>
      <c r="I15" s="103"/>
      <c r="J15" s="103"/>
      <c r="K15" s="103"/>
      <c r="L15" s="103"/>
    </row>
    <row r="19" spans="7:7">
      <c r="G19" s="70"/>
    </row>
  </sheetData>
  <mergeCells count="5">
    <mergeCell ref="O5:O6"/>
    <mergeCell ref="A9:L9"/>
    <mergeCell ref="A11:L11"/>
    <mergeCell ref="A13:L13"/>
    <mergeCell ref="A15:L15"/>
  </mergeCells>
  <hyperlinks>
    <hyperlink ref="M7" r:id="rId1" location="agricultural-commodities" xr:uid="{C0D6211C-C7CE-5245-BFD5-088BD7930558}"/>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Summary data</vt:lpstr>
      <vt:lpstr>Water</vt:lpstr>
      <vt:lpstr>Greenhouse gases</vt:lpstr>
      <vt:lpstr>Native vegetation</vt:lpstr>
      <vt:lpstr>Pesticides</vt:lpstr>
      <vt:lpstr>Soil health</vt:lpstr>
      <vt:lpstr>Workplace</vt:lpstr>
      <vt:lpstr>Productivity</vt:lpstr>
      <vt:lpstr>Economic contribution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Cosgrove</dc:creator>
  <cp:lastModifiedBy>Chris Cosgrove</cp:lastModifiedBy>
  <dcterms:created xsi:type="dcterms:W3CDTF">2021-05-04T03:36:06Z</dcterms:created>
  <dcterms:modified xsi:type="dcterms:W3CDTF">2024-07-28T22:45:27Z</dcterms:modified>
</cp:coreProperties>
</file>